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603 Изделия электротехнические\ЗК МСП СКС-2603\"/>
    </mc:Choice>
  </mc:AlternateContent>
  <bookViews>
    <workbookView xWindow="0" yWindow="0" windowWidth="28800" windowHeight="11745"/>
  </bookViews>
  <sheets>
    <sheet name="Лот 1" sheetId="4" r:id="rId1"/>
    <sheet name="Лот 2" sheetId="5" r:id="rId2"/>
    <sheet name="Лот 3" sheetId="6" r:id="rId3"/>
    <sheet name="Лот 4" sheetId="7" r:id="rId4"/>
    <sheet name="Лот 5" sheetId="8" r:id="rId5"/>
    <sheet name="Лот 6" sheetId="9" r:id="rId6"/>
    <sheet name="Лот 7" sheetId="10" r:id="rId7"/>
  </sheets>
  <definedNames>
    <definedName name="_xlnm._FilterDatabase" localSheetId="0" hidden="1">'Лот 1'!$A$8:$AJ$84</definedName>
    <definedName name="_xlnm._FilterDatabase" localSheetId="1" hidden="1">'Лот 2'!$A$8:$AJ$152</definedName>
    <definedName name="_xlnm._FilterDatabase" localSheetId="2" hidden="1">'Лот 3'!$A$8:$AJ$100</definedName>
    <definedName name="_xlnm._FilterDatabase" localSheetId="3" hidden="1">'Лот 4'!$A$8:$AJ$11</definedName>
    <definedName name="_xlnm._FilterDatabase" localSheetId="4" hidden="1">'Лот 5'!$A$8:$AJ$10</definedName>
    <definedName name="_xlnm._FilterDatabase" localSheetId="5" hidden="1">'Лот 6'!$A$8:$AJ$28</definedName>
    <definedName name="_xlnm._FilterDatabase" localSheetId="6" hidden="1">'Лот 7'!$A$8:$AJ$206</definedName>
    <definedName name="_xlnm.Print_Area" localSheetId="0">'Лот 1'!$A$1:$AJ$100</definedName>
    <definedName name="_xlnm.Print_Area" localSheetId="1">'Лот 2'!$A$1:$AJ$168</definedName>
    <definedName name="_xlnm.Print_Area" localSheetId="2">'Лот 3'!$A$1:$AJ$115</definedName>
    <definedName name="_xlnm.Print_Area" localSheetId="3">'Лот 4'!$A$1:$AJ$26</definedName>
    <definedName name="_xlnm.Print_Area" localSheetId="4">'Лот 5'!$A$1:$AJ$25</definedName>
    <definedName name="_xlnm.Print_Area" localSheetId="5">'Лот 6'!$A$1:$AJ$44</definedName>
    <definedName name="_xlnm.Print_Area" localSheetId="6">'Лот 7'!$A$1:$AJ$222</definedName>
  </definedNames>
  <calcPr calcId="152511" concurrentCalc="0"/>
</workbook>
</file>

<file path=xl/calcChain.xml><?xml version="1.0" encoding="utf-8"?>
<calcChain xmlns="http://schemas.openxmlformats.org/spreadsheetml/2006/main">
  <c r="AI63" i="10" l="1"/>
  <c r="AG63" i="10"/>
  <c r="Z63" i="10"/>
  <c r="AI62" i="10"/>
  <c r="AG62" i="10"/>
  <c r="Z62" i="10"/>
  <c r="AI61" i="10"/>
  <c r="AG61" i="10"/>
  <c r="Z61" i="10"/>
  <c r="AI60" i="10"/>
  <c r="AG60" i="10"/>
  <c r="Z60" i="10"/>
  <c r="AI59" i="10"/>
  <c r="AG59" i="10"/>
  <c r="Z59" i="10"/>
  <c r="AI58" i="10"/>
  <c r="AG58" i="10"/>
  <c r="Z58" i="10"/>
  <c r="AI57" i="10"/>
  <c r="AG57" i="10"/>
  <c r="Z57" i="10"/>
  <c r="AI56" i="10"/>
  <c r="AG56" i="10"/>
  <c r="Z56" i="10"/>
  <c r="AI55" i="10"/>
  <c r="AG55" i="10"/>
  <c r="Z55" i="10"/>
  <c r="AI54" i="10"/>
  <c r="AG54" i="10"/>
  <c r="Z54" i="10"/>
  <c r="AI53" i="10"/>
  <c r="AG53" i="10"/>
  <c r="Z53" i="10"/>
  <c r="AI52" i="10"/>
  <c r="AG52" i="10"/>
  <c r="Z52" i="10"/>
  <c r="AI51" i="10"/>
  <c r="AG51" i="10"/>
  <c r="Z51" i="10"/>
  <c r="AI50" i="10"/>
  <c r="AG50" i="10"/>
  <c r="Z50" i="10"/>
  <c r="AI49" i="10"/>
  <c r="AG49" i="10"/>
  <c r="Z49" i="10"/>
  <c r="AI48" i="10"/>
  <c r="AG48" i="10"/>
  <c r="Z48" i="10"/>
  <c r="AI47" i="10"/>
  <c r="AG47" i="10"/>
  <c r="Z47" i="10"/>
  <c r="AI46" i="10"/>
  <c r="AG46" i="10"/>
  <c r="Z46" i="10"/>
  <c r="AI45" i="10"/>
  <c r="AG45" i="10"/>
  <c r="Z45" i="10"/>
  <c r="AI44" i="10"/>
  <c r="AG44" i="10"/>
  <c r="Z44" i="10"/>
  <c r="AI43" i="10"/>
  <c r="AG43" i="10"/>
  <c r="Z43" i="10"/>
  <c r="AI42" i="10"/>
  <c r="AG42" i="10"/>
  <c r="Z42" i="10"/>
  <c r="AI41" i="10"/>
  <c r="AG41" i="10"/>
  <c r="Z41" i="10"/>
  <c r="AI40" i="10"/>
  <c r="AG40" i="10"/>
  <c r="Z40" i="10"/>
  <c r="AI39" i="10"/>
  <c r="AG39" i="10"/>
  <c r="Z39" i="10"/>
  <c r="AI38" i="10"/>
  <c r="AG38" i="10"/>
  <c r="Z38" i="10"/>
  <c r="AI37" i="10"/>
  <c r="AG37" i="10"/>
  <c r="Z37" i="10"/>
  <c r="AI36" i="10"/>
  <c r="AG36" i="10"/>
  <c r="Z36" i="10"/>
  <c r="AI35" i="10"/>
  <c r="AG35" i="10"/>
  <c r="Z35" i="10"/>
  <c r="AI34" i="10"/>
  <c r="AG34" i="10"/>
  <c r="Z34" i="10"/>
  <c r="AI33" i="10"/>
  <c r="AG33" i="10"/>
  <c r="Z33" i="10"/>
  <c r="AI32" i="10"/>
  <c r="AG32" i="10"/>
  <c r="Z32" i="10"/>
  <c r="AI31" i="10"/>
  <c r="AG31" i="10"/>
  <c r="Z31" i="10"/>
  <c r="AI30" i="10"/>
  <c r="AG30" i="10"/>
  <c r="Z30" i="10"/>
  <c r="AI29" i="10"/>
  <c r="AG29" i="10"/>
  <c r="Z29" i="10"/>
  <c r="AI28" i="10"/>
  <c r="AG28" i="10"/>
  <c r="Z28" i="10"/>
  <c r="AI27" i="10"/>
  <c r="AG27" i="10"/>
  <c r="Z27" i="10"/>
  <c r="AI26" i="10"/>
  <c r="AG26" i="10"/>
  <c r="Z26" i="10"/>
  <c r="AI25" i="10"/>
  <c r="AG25" i="10"/>
  <c r="Z25" i="10"/>
  <c r="AI24" i="10"/>
  <c r="AG24" i="10"/>
  <c r="Z24" i="10"/>
  <c r="AI23" i="10"/>
  <c r="AG23" i="10"/>
  <c r="Z23" i="10"/>
  <c r="AI22" i="10"/>
  <c r="AG22" i="10"/>
  <c r="Z22" i="10"/>
  <c r="AI21" i="10"/>
  <c r="AG21" i="10"/>
  <c r="Z21" i="10"/>
  <c r="AI20" i="10"/>
  <c r="AG20" i="10"/>
  <c r="Z20" i="10"/>
  <c r="AI19" i="10"/>
  <c r="AG19" i="10"/>
  <c r="Z19" i="10"/>
  <c r="AI18" i="10"/>
  <c r="AG18" i="10"/>
  <c r="Z18" i="10"/>
  <c r="AI17" i="10"/>
  <c r="AG17" i="10"/>
  <c r="Z17" i="10"/>
  <c r="AI16" i="10"/>
  <c r="AG16" i="10"/>
  <c r="Z16" i="10"/>
  <c r="AI15" i="10"/>
  <c r="AG15" i="10"/>
  <c r="Z15" i="10"/>
  <c r="AI14" i="10"/>
  <c r="AG14" i="10"/>
  <c r="Z14" i="10"/>
  <c r="AI13" i="10"/>
  <c r="AG13" i="10"/>
  <c r="Z13" i="10"/>
  <c r="AI12" i="10"/>
  <c r="AG12" i="10"/>
  <c r="Z12" i="10"/>
  <c r="AI11" i="10"/>
  <c r="AG11" i="10"/>
  <c r="Z11" i="10"/>
  <c r="AI10" i="10"/>
  <c r="AG10" i="10"/>
  <c r="Z10" i="10"/>
  <c r="AI9" i="10"/>
  <c r="AI64" i="10"/>
  <c r="AI65" i="10"/>
  <c r="AI66" i="10"/>
  <c r="AI67" i="10"/>
  <c r="AI68" i="10"/>
  <c r="AI69" i="10"/>
  <c r="AI70" i="10"/>
  <c r="AI71" i="10"/>
  <c r="AI72" i="10"/>
  <c r="AI73" i="10"/>
  <c r="AI74" i="10"/>
  <c r="AI75" i="10"/>
  <c r="AI76" i="10"/>
  <c r="AI77" i="10"/>
  <c r="AI78" i="10"/>
  <c r="AI79" i="10"/>
  <c r="AI80" i="10"/>
  <c r="AI81" i="10"/>
  <c r="AI82" i="10"/>
  <c r="AI83" i="10"/>
  <c r="AI84" i="10"/>
  <c r="AI85" i="10"/>
  <c r="AI86" i="10"/>
  <c r="AI87" i="10"/>
  <c r="AI88" i="10"/>
  <c r="AI89" i="10"/>
  <c r="AI90" i="10"/>
  <c r="AI91" i="10"/>
  <c r="AI92" i="10"/>
  <c r="AI93" i="10"/>
  <c r="AI94" i="10"/>
  <c r="AI95" i="10"/>
  <c r="AI96" i="10"/>
  <c r="AI97" i="10"/>
  <c r="AI98" i="10"/>
  <c r="AI99" i="10"/>
  <c r="AI100" i="10"/>
  <c r="AI101" i="10"/>
  <c r="AI102" i="10"/>
  <c r="AI103" i="10"/>
  <c r="AI104" i="10"/>
  <c r="AI105" i="10"/>
  <c r="AI106" i="10"/>
  <c r="AI107" i="10"/>
  <c r="AI108" i="10"/>
  <c r="AI109" i="10"/>
  <c r="AI110" i="10"/>
  <c r="AI111" i="10"/>
  <c r="AI112" i="10"/>
  <c r="AI113" i="10"/>
  <c r="AI114" i="10"/>
  <c r="AI115" i="10"/>
  <c r="AI116" i="10"/>
  <c r="AI117" i="10"/>
  <c r="AI118" i="10"/>
  <c r="AI119" i="10"/>
  <c r="AI120" i="10"/>
  <c r="AI121" i="10"/>
  <c r="AI122" i="10"/>
  <c r="AI123" i="10"/>
  <c r="AI124" i="10"/>
  <c r="AI125" i="10"/>
  <c r="AI126" i="10"/>
  <c r="AI127" i="10"/>
  <c r="AI128" i="10"/>
  <c r="AI129" i="10"/>
  <c r="AI130" i="10"/>
  <c r="AI131" i="10"/>
  <c r="AI132" i="10"/>
  <c r="AI133" i="10"/>
  <c r="AI134" i="10"/>
  <c r="AI135" i="10"/>
  <c r="AI136" i="10"/>
  <c r="AI137" i="10"/>
  <c r="AI138" i="10"/>
  <c r="AI139" i="10"/>
  <c r="AI140" i="10"/>
  <c r="AI141" i="10"/>
  <c r="AI142" i="10"/>
  <c r="AI143" i="10"/>
  <c r="AI144" i="10"/>
  <c r="AI145" i="10"/>
  <c r="AI146" i="10"/>
  <c r="AI147" i="10"/>
  <c r="AI148" i="10"/>
  <c r="AI149" i="10"/>
  <c r="AI150" i="10"/>
  <c r="AI151" i="10"/>
  <c r="AI152" i="10"/>
  <c r="AI153" i="10"/>
  <c r="AI154" i="10"/>
  <c r="AI155" i="10"/>
  <c r="AI156" i="10"/>
  <c r="AI157" i="10"/>
  <c r="AI158" i="10"/>
  <c r="AI159" i="10"/>
  <c r="AI160" i="10"/>
  <c r="AI161" i="10"/>
  <c r="AI162" i="10"/>
  <c r="AI163" i="10"/>
  <c r="AI164" i="10"/>
  <c r="AI165" i="10"/>
  <c r="AI166" i="10"/>
  <c r="AI167" i="10"/>
  <c r="AI168" i="10"/>
  <c r="AI169" i="10"/>
  <c r="AI170" i="10"/>
  <c r="AI171" i="10"/>
  <c r="AI172" i="10"/>
  <c r="AI173" i="10"/>
  <c r="AI174" i="10"/>
  <c r="AI175" i="10"/>
  <c r="AI176" i="10"/>
  <c r="AI177" i="10"/>
  <c r="AI178" i="10"/>
  <c r="AI179" i="10"/>
  <c r="AI180" i="10"/>
  <c r="AI181" i="10"/>
  <c r="AI182" i="10"/>
  <c r="AI183" i="10"/>
  <c r="AI184" i="10"/>
  <c r="AI185" i="10"/>
  <c r="AI186" i="10"/>
  <c r="AI187" i="10"/>
  <c r="AI188" i="10"/>
  <c r="AI189" i="10"/>
  <c r="AI190" i="10"/>
  <c r="AI191" i="10"/>
  <c r="AI192" i="10"/>
  <c r="AI193" i="10"/>
  <c r="AI194" i="10"/>
  <c r="AI195" i="10"/>
  <c r="AI196" i="10"/>
  <c r="AI197" i="10"/>
  <c r="AI198" i="10"/>
  <c r="AI199" i="10"/>
  <c r="AI200" i="10"/>
  <c r="AI201" i="10"/>
  <c r="AI202" i="10"/>
  <c r="AI203" i="10"/>
  <c r="AI204" i="10"/>
  <c r="AI205" i="10"/>
  <c r="AI206" i="10"/>
  <c r="AG9" i="10"/>
  <c r="AG64" i="10"/>
  <c r="AG65" i="10"/>
  <c r="AG66" i="10"/>
  <c r="AG67" i="10"/>
  <c r="AG68" i="10"/>
  <c r="AG69" i="10"/>
  <c r="AG70" i="10"/>
  <c r="AG71" i="10"/>
  <c r="AG72" i="10"/>
  <c r="AG73" i="10"/>
  <c r="AG74" i="10"/>
  <c r="AG75" i="10"/>
  <c r="AG76" i="10"/>
  <c r="AG77" i="10"/>
  <c r="AG78" i="10"/>
  <c r="AG79" i="10"/>
  <c r="AG80" i="10"/>
  <c r="AG81" i="10"/>
  <c r="AG82" i="10"/>
  <c r="AG83" i="10"/>
  <c r="AG84" i="10"/>
  <c r="AG85" i="10"/>
  <c r="AG86" i="10"/>
  <c r="AG87" i="10"/>
  <c r="AG88" i="10"/>
  <c r="AG89" i="10"/>
  <c r="AG90" i="10"/>
  <c r="AG91" i="10"/>
  <c r="AG92" i="10"/>
  <c r="AG93" i="10"/>
  <c r="AG94" i="10"/>
  <c r="AG95" i="10"/>
  <c r="AG96" i="10"/>
  <c r="AG97" i="10"/>
  <c r="AG98" i="10"/>
  <c r="AG99" i="10"/>
  <c r="AG100" i="10"/>
  <c r="AG101" i="10"/>
  <c r="AG102" i="10"/>
  <c r="AG103" i="10"/>
  <c r="AG104" i="10"/>
  <c r="AG105" i="10"/>
  <c r="AG106" i="10"/>
  <c r="AG107" i="10"/>
  <c r="AG108" i="10"/>
  <c r="AG109" i="10"/>
  <c r="AG110" i="10"/>
  <c r="AG111" i="10"/>
  <c r="AG112" i="10"/>
  <c r="AG113" i="10"/>
  <c r="AG114" i="10"/>
  <c r="AG115" i="10"/>
  <c r="AG116" i="10"/>
  <c r="AG117" i="10"/>
  <c r="AG118" i="10"/>
  <c r="AG119" i="10"/>
  <c r="AG120" i="10"/>
  <c r="AG121" i="10"/>
  <c r="AG122" i="10"/>
  <c r="AG123" i="10"/>
  <c r="AG124" i="10"/>
  <c r="AG125" i="10"/>
  <c r="AG126" i="10"/>
  <c r="AG127" i="10"/>
  <c r="AG128" i="10"/>
  <c r="AG129" i="10"/>
  <c r="AG130" i="10"/>
  <c r="AG131" i="10"/>
  <c r="AG132" i="10"/>
  <c r="AG133" i="10"/>
  <c r="AG134" i="10"/>
  <c r="AG135" i="10"/>
  <c r="AG136" i="10"/>
  <c r="AG137" i="10"/>
  <c r="AG138" i="10"/>
  <c r="AG139" i="10"/>
  <c r="AG140" i="10"/>
  <c r="AG141" i="10"/>
  <c r="AG142" i="10"/>
  <c r="AG143" i="10"/>
  <c r="AG144" i="10"/>
  <c r="AG145" i="10"/>
  <c r="AG146" i="10"/>
  <c r="AG147" i="10"/>
  <c r="AG148" i="10"/>
  <c r="AG149" i="10"/>
  <c r="AG150" i="10"/>
  <c r="AG151" i="10"/>
  <c r="AG152" i="10"/>
  <c r="AG153" i="10"/>
  <c r="AG154" i="10"/>
  <c r="AG155" i="10"/>
  <c r="AG156" i="10"/>
  <c r="AG157" i="10"/>
  <c r="AG158" i="10"/>
  <c r="AG159" i="10"/>
  <c r="AG160" i="10"/>
  <c r="AG161" i="10"/>
  <c r="AG162" i="10"/>
  <c r="AG163" i="10"/>
  <c r="AG164" i="10"/>
  <c r="AG165" i="10"/>
  <c r="AG166" i="10"/>
  <c r="AG167" i="10"/>
  <c r="AG168" i="10"/>
  <c r="AG169" i="10"/>
  <c r="AG170" i="10"/>
  <c r="AG171" i="10"/>
  <c r="AG172" i="10"/>
  <c r="AG173" i="10"/>
  <c r="AG174" i="10"/>
  <c r="AG175" i="10"/>
  <c r="AG176" i="10"/>
  <c r="AG177" i="10"/>
  <c r="AG178" i="10"/>
  <c r="AG179" i="10"/>
  <c r="AG180" i="10"/>
  <c r="AG181" i="10"/>
  <c r="AG182" i="10"/>
  <c r="AG183" i="10"/>
  <c r="AG184" i="10"/>
  <c r="AG185" i="10"/>
  <c r="AG186" i="10"/>
  <c r="AG187" i="10"/>
  <c r="AG188" i="10"/>
  <c r="AG189" i="10"/>
  <c r="AG190" i="10"/>
  <c r="AG191" i="10"/>
  <c r="AG192" i="10"/>
  <c r="AG193" i="10"/>
  <c r="AG194" i="10"/>
  <c r="AG195" i="10"/>
  <c r="AG196" i="10"/>
  <c r="AG197" i="10"/>
  <c r="AG198" i="10"/>
  <c r="AG199" i="10"/>
  <c r="AG200" i="10"/>
  <c r="AG201" i="10"/>
  <c r="AG202" i="10"/>
  <c r="AG203" i="10"/>
  <c r="AG204" i="10"/>
  <c r="AG205" i="10"/>
  <c r="AG206" i="10"/>
  <c r="Z9" i="10"/>
  <c r="Z64" i="10"/>
  <c r="Z65" i="10"/>
  <c r="Z66" i="10"/>
  <c r="Z67" i="10"/>
  <c r="Z68" i="10"/>
  <c r="Z69" i="10"/>
  <c r="Z70" i="10"/>
  <c r="Z71" i="10"/>
  <c r="Z72" i="10"/>
  <c r="Z73" i="10"/>
  <c r="Z74" i="10"/>
  <c r="Z75" i="10"/>
  <c r="Z76" i="10"/>
  <c r="Z77" i="10"/>
  <c r="Z78" i="10"/>
  <c r="Z79" i="10"/>
  <c r="Z80" i="10"/>
  <c r="Z81" i="10"/>
  <c r="Z82" i="10"/>
  <c r="Z83" i="10"/>
  <c r="Z84" i="10"/>
  <c r="Z85" i="10"/>
  <c r="Z86" i="10"/>
  <c r="Z87" i="10"/>
  <c r="Z88" i="10"/>
  <c r="Z89" i="10"/>
  <c r="Z90" i="10"/>
  <c r="Z91" i="10"/>
  <c r="Z92" i="10"/>
  <c r="Z93" i="10"/>
  <c r="Z94" i="10"/>
  <c r="Z95" i="10"/>
  <c r="Z96" i="10"/>
  <c r="Z97" i="10"/>
  <c r="Z98" i="10"/>
  <c r="Z99" i="10"/>
  <c r="Z100" i="10"/>
  <c r="Z101" i="10"/>
  <c r="Z102" i="10"/>
  <c r="Z103" i="10"/>
  <c r="Z104" i="10"/>
  <c r="Z105" i="10"/>
  <c r="Z106" i="10"/>
  <c r="Z107" i="10"/>
  <c r="Z108" i="10"/>
  <c r="Z109" i="10"/>
  <c r="Z110" i="10"/>
  <c r="Z111" i="10"/>
  <c r="Z112" i="10"/>
  <c r="Z113" i="10"/>
  <c r="Z114" i="10"/>
  <c r="Z115" i="10"/>
  <c r="Z116" i="10"/>
  <c r="Z117" i="10"/>
  <c r="Z118" i="10"/>
  <c r="Z119" i="10"/>
  <c r="Z120" i="10"/>
  <c r="Z121" i="10"/>
  <c r="Z122" i="10"/>
  <c r="Z123" i="10"/>
  <c r="Z124" i="10"/>
  <c r="Z125" i="10"/>
  <c r="Z126" i="10"/>
  <c r="Z127" i="10"/>
  <c r="Z128" i="10"/>
  <c r="Z129" i="10"/>
  <c r="Z130" i="10"/>
  <c r="Z131" i="10"/>
  <c r="Z132" i="10"/>
  <c r="Z133" i="10"/>
  <c r="Z134" i="10"/>
  <c r="Z135" i="10"/>
  <c r="Z136" i="10"/>
  <c r="Z137" i="10"/>
  <c r="Z138" i="10"/>
  <c r="Z139" i="10"/>
  <c r="Z140" i="10"/>
  <c r="Z141" i="10"/>
  <c r="Z142" i="10"/>
  <c r="Z143" i="10"/>
  <c r="Z144" i="10"/>
  <c r="Z145" i="10"/>
  <c r="Z146" i="10"/>
  <c r="Z147" i="10"/>
  <c r="Z148" i="10"/>
  <c r="Z149" i="10"/>
  <c r="Z150" i="10"/>
  <c r="Z151" i="10"/>
  <c r="Z152" i="10"/>
  <c r="Z153" i="10"/>
  <c r="Z154" i="10"/>
  <c r="Z155" i="10"/>
  <c r="Z156" i="10"/>
  <c r="Z157" i="10"/>
  <c r="Z158" i="10"/>
  <c r="Z159" i="10"/>
  <c r="Z160" i="10"/>
  <c r="Z161" i="10"/>
  <c r="Z162" i="10"/>
  <c r="Z163" i="10"/>
  <c r="Z164" i="10"/>
  <c r="Z165" i="10"/>
  <c r="Z166" i="10"/>
  <c r="Z167" i="10"/>
  <c r="Z168" i="10"/>
  <c r="Z169" i="10"/>
  <c r="Z170" i="10"/>
  <c r="Z171" i="10"/>
  <c r="Z172" i="10"/>
  <c r="Z173" i="10"/>
  <c r="Z174" i="10"/>
  <c r="Z175" i="10"/>
  <c r="Z176" i="10"/>
  <c r="Z177" i="10"/>
  <c r="Z178" i="10"/>
  <c r="Z179" i="10"/>
  <c r="Z180" i="10"/>
  <c r="Z181" i="10"/>
  <c r="Z182" i="10"/>
  <c r="Z183" i="10"/>
  <c r="Z184" i="10"/>
  <c r="Z185" i="10"/>
  <c r="Z186" i="10"/>
  <c r="Z187" i="10"/>
  <c r="Z188" i="10"/>
  <c r="Z189" i="10"/>
  <c r="Z190" i="10"/>
  <c r="Z191" i="10"/>
  <c r="Z192" i="10"/>
  <c r="Z193" i="10"/>
  <c r="Z194" i="10"/>
  <c r="Z195" i="10"/>
  <c r="Z196" i="10"/>
  <c r="Z197" i="10"/>
  <c r="Z198" i="10"/>
  <c r="Z199" i="10"/>
  <c r="Z200" i="10"/>
  <c r="Z201" i="10"/>
  <c r="Z202" i="10"/>
  <c r="Z203" i="10"/>
  <c r="Z204" i="10"/>
  <c r="Z205" i="10"/>
  <c r="Z206" i="10"/>
  <c r="AI9" i="9"/>
  <c r="AI10" i="9"/>
  <c r="AI11" i="9"/>
  <c r="AI12" i="9"/>
  <c r="AI13" i="9"/>
  <c r="AI14" i="9"/>
  <c r="AI15" i="9"/>
  <c r="AI16" i="9"/>
  <c r="AI17" i="9"/>
  <c r="AI18" i="9"/>
  <c r="AI19" i="9"/>
  <c r="AI20" i="9"/>
  <c r="AI21" i="9"/>
  <c r="AI22" i="9"/>
  <c r="AI23" i="9"/>
  <c r="AI24" i="9"/>
  <c r="AI25" i="9"/>
  <c r="AI26" i="9"/>
  <c r="AI27" i="9"/>
  <c r="AI28" i="9"/>
  <c r="AG9" i="9"/>
  <c r="AG10" i="9"/>
  <c r="AG11" i="9"/>
  <c r="AG12" i="9"/>
  <c r="AG13" i="9"/>
  <c r="AG14" i="9"/>
  <c r="AG15" i="9"/>
  <c r="AG16" i="9"/>
  <c r="AG17" i="9"/>
  <c r="AG18" i="9"/>
  <c r="AG19" i="9"/>
  <c r="AG20" i="9"/>
  <c r="AG21" i="9"/>
  <c r="AG22" i="9"/>
  <c r="AG23" i="9"/>
  <c r="AG24" i="9"/>
  <c r="AG25" i="9"/>
  <c r="AG26" i="9"/>
  <c r="AG27" i="9"/>
  <c r="AG28" i="9"/>
  <c r="Z9" i="9"/>
  <c r="Z10" i="9"/>
  <c r="Z11" i="9"/>
  <c r="Z12" i="9"/>
  <c r="Z13" i="9"/>
  <c r="Z14" i="9"/>
  <c r="Z15" i="9"/>
  <c r="Z16" i="9"/>
  <c r="Z17" i="9"/>
  <c r="Z18" i="9"/>
  <c r="Z19" i="9"/>
  <c r="Z20" i="9"/>
  <c r="Z21" i="9"/>
  <c r="Z22" i="9"/>
  <c r="Z23" i="9"/>
  <c r="Z24" i="9"/>
  <c r="Z25" i="9"/>
  <c r="Z26" i="9"/>
  <c r="Z27" i="9"/>
  <c r="Z28" i="9"/>
  <c r="AI9" i="8"/>
  <c r="AI10" i="8"/>
  <c r="AG9" i="8"/>
  <c r="AG10" i="8"/>
  <c r="Z9" i="8"/>
  <c r="Z10" i="8"/>
  <c r="AI9" i="7"/>
  <c r="AI10" i="7"/>
  <c r="AI11" i="7"/>
  <c r="AG9" i="7"/>
  <c r="AG10" i="7"/>
  <c r="AG11" i="7"/>
  <c r="Z9" i="7"/>
  <c r="Z10" i="7"/>
  <c r="Z11" i="7"/>
  <c r="AI9" i="6"/>
  <c r="AI10" i="6"/>
  <c r="AI11" i="6"/>
  <c r="AI12" i="6"/>
  <c r="AI13" i="6"/>
  <c r="AI14" i="6"/>
  <c r="AI15" i="6"/>
  <c r="AI16" i="6"/>
  <c r="AI17" i="6"/>
  <c r="AI18" i="6"/>
  <c r="AI19" i="6"/>
  <c r="AI20" i="6"/>
  <c r="AI21" i="6"/>
  <c r="AI22" i="6"/>
  <c r="AI23" i="6"/>
  <c r="AI24" i="6"/>
  <c r="AI25" i="6"/>
  <c r="AI26" i="6"/>
  <c r="AI27" i="6"/>
  <c r="AI28" i="6"/>
  <c r="AI29" i="6"/>
  <c r="AI30" i="6"/>
  <c r="AI31" i="6"/>
  <c r="AI32" i="6"/>
  <c r="AI33" i="6"/>
  <c r="AI34" i="6"/>
  <c r="AI35" i="6"/>
  <c r="AI36" i="6"/>
  <c r="AI37" i="6"/>
  <c r="AI38" i="6"/>
  <c r="AI39" i="6"/>
  <c r="AI40" i="6"/>
  <c r="AI41" i="6"/>
  <c r="AI42" i="6"/>
  <c r="AI43" i="6"/>
  <c r="AI44" i="6"/>
  <c r="AI45" i="6"/>
  <c r="AI46" i="6"/>
  <c r="AI47" i="6"/>
  <c r="AI48" i="6"/>
  <c r="AI49" i="6"/>
  <c r="AI50" i="6"/>
  <c r="AI51" i="6"/>
  <c r="AI52" i="6"/>
  <c r="AI53" i="6"/>
  <c r="AI54" i="6"/>
  <c r="AI55" i="6"/>
  <c r="AI56" i="6"/>
  <c r="AI57" i="6"/>
  <c r="AI58" i="6"/>
  <c r="AI59" i="6"/>
  <c r="AI60" i="6"/>
  <c r="AI61" i="6"/>
  <c r="AI62" i="6"/>
  <c r="AI63" i="6"/>
  <c r="AI64" i="6"/>
  <c r="AI65" i="6"/>
  <c r="AI66" i="6"/>
  <c r="AI67" i="6"/>
  <c r="AI68" i="6"/>
  <c r="AI69" i="6"/>
  <c r="AI70" i="6"/>
  <c r="AI71" i="6"/>
  <c r="AI72" i="6"/>
  <c r="AI73" i="6"/>
  <c r="AI74" i="6"/>
  <c r="AI75" i="6"/>
  <c r="AI76" i="6"/>
  <c r="AI77" i="6"/>
  <c r="AI78" i="6"/>
  <c r="AI79" i="6"/>
  <c r="AI80" i="6"/>
  <c r="AI81" i="6"/>
  <c r="AI82" i="6"/>
  <c r="AI83" i="6"/>
  <c r="AI84" i="6"/>
  <c r="AI85" i="6"/>
  <c r="AI86" i="6"/>
  <c r="AI87" i="6"/>
  <c r="AI88" i="6"/>
  <c r="AI89" i="6"/>
  <c r="AI90" i="6"/>
  <c r="AI91" i="6"/>
  <c r="AI92" i="6"/>
  <c r="AI93" i="6"/>
  <c r="AI94" i="6"/>
  <c r="AI95" i="6"/>
  <c r="AI96" i="6"/>
  <c r="AI97" i="6"/>
  <c r="AI98" i="6"/>
  <c r="AI99" i="6"/>
  <c r="AI100" i="6"/>
  <c r="AG9" i="6"/>
  <c r="AG10" i="6"/>
  <c r="AG11" i="6"/>
  <c r="AG12" i="6"/>
  <c r="AG13" i="6"/>
  <c r="AG14" i="6"/>
  <c r="AG15" i="6"/>
  <c r="AG16" i="6"/>
  <c r="AG17" i="6"/>
  <c r="AG18" i="6"/>
  <c r="AG19" i="6"/>
  <c r="AG20" i="6"/>
  <c r="AG21" i="6"/>
  <c r="AG22" i="6"/>
  <c r="AG23" i="6"/>
  <c r="AG24" i="6"/>
  <c r="AG25" i="6"/>
  <c r="AG26" i="6"/>
  <c r="AG27" i="6"/>
  <c r="AG28" i="6"/>
  <c r="AG29" i="6"/>
  <c r="AG30" i="6"/>
  <c r="AG31" i="6"/>
  <c r="AG32" i="6"/>
  <c r="AG33" i="6"/>
  <c r="AG34" i="6"/>
  <c r="AG35" i="6"/>
  <c r="AG36" i="6"/>
  <c r="AG37" i="6"/>
  <c r="AG38" i="6"/>
  <c r="AG39" i="6"/>
  <c r="AG40" i="6"/>
  <c r="AG41" i="6"/>
  <c r="AG42" i="6"/>
  <c r="AG43" i="6"/>
  <c r="AG44" i="6"/>
  <c r="AG45" i="6"/>
  <c r="AG46" i="6"/>
  <c r="AG47" i="6"/>
  <c r="AG48" i="6"/>
  <c r="AG49" i="6"/>
  <c r="AG50" i="6"/>
  <c r="AG51" i="6"/>
  <c r="AG52" i="6"/>
  <c r="AG53" i="6"/>
  <c r="AG54" i="6"/>
  <c r="AG55" i="6"/>
  <c r="AG56" i="6"/>
  <c r="AG57" i="6"/>
  <c r="AG58" i="6"/>
  <c r="AG59" i="6"/>
  <c r="AG60" i="6"/>
  <c r="AG61" i="6"/>
  <c r="AG62" i="6"/>
  <c r="AG63" i="6"/>
  <c r="AG64" i="6"/>
  <c r="AG65" i="6"/>
  <c r="AG66" i="6"/>
  <c r="AG67" i="6"/>
  <c r="AG68" i="6"/>
  <c r="AG69" i="6"/>
  <c r="AG70" i="6"/>
  <c r="AG71" i="6"/>
  <c r="AG72" i="6"/>
  <c r="AG73" i="6"/>
  <c r="AG74" i="6"/>
  <c r="AG75" i="6"/>
  <c r="AG76" i="6"/>
  <c r="AG77" i="6"/>
  <c r="AG78" i="6"/>
  <c r="AG79" i="6"/>
  <c r="AG80" i="6"/>
  <c r="AG81" i="6"/>
  <c r="AG82" i="6"/>
  <c r="AG83" i="6"/>
  <c r="AG84" i="6"/>
  <c r="AG85" i="6"/>
  <c r="AG86" i="6"/>
  <c r="AG87" i="6"/>
  <c r="AG88" i="6"/>
  <c r="AG89" i="6"/>
  <c r="AG90" i="6"/>
  <c r="AG91" i="6"/>
  <c r="AG92" i="6"/>
  <c r="AG93" i="6"/>
  <c r="AG94" i="6"/>
  <c r="AG95" i="6"/>
  <c r="AG96" i="6"/>
  <c r="AG97" i="6"/>
  <c r="AG98" i="6"/>
  <c r="AG99" i="6"/>
  <c r="AG100" i="6"/>
  <c r="Z9" i="6"/>
  <c r="Z10" i="6"/>
  <c r="Z11" i="6"/>
  <c r="Z12" i="6"/>
  <c r="Z13" i="6"/>
  <c r="Z14" i="6"/>
  <c r="Z15" i="6"/>
  <c r="Z16" i="6"/>
  <c r="Z17" i="6"/>
  <c r="Z18" i="6"/>
  <c r="Z19" i="6"/>
  <c r="Z20" i="6"/>
  <c r="Z21" i="6"/>
  <c r="Z22" i="6"/>
  <c r="Z23" i="6"/>
  <c r="Z24" i="6"/>
  <c r="Z25" i="6"/>
  <c r="Z26" i="6"/>
  <c r="Z27" i="6"/>
  <c r="Z28" i="6"/>
  <c r="Z29" i="6"/>
  <c r="Z30" i="6"/>
  <c r="Z31" i="6"/>
  <c r="Z32" i="6"/>
  <c r="Z33" i="6"/>
  <c r="Z34" i="6"/>
  <c r="Z35" i="6"/>
  <c r="Z36" i="6"/>
  <c r="Z37" i="6"/>
  <c r="Z38" i="6"/>
  <c r="Z39" i="6"/>
  <c r="Z40" i="6"/>
  <c r="Z41" i="6"/>
  <c r="Z42" i="6"/>
  <c r="Z43" i="6"/>
  <c r="Z44" i="6"/>
  <c r="Z45" i="6"/>
  <c r="Z46" i="6"/>
  <c r="Z47" i="6"/>
  <c r="Z48" i="6"/>
  <c r="Z49" i="6"/>
  <c r="Z50" i="6"/>
  <c r="Z51" i="6"/>
  <c r="Z52" i="6"/>
  <c r="Z53" i="6"/>
  <c r="Z54" i="6"/>
  <c r="Z55" i="6"/>
  <c r="Z56" i="6"/>
  <c r="Z57" i="6"/>
  <c r="Z58" i="6"/>
  <c r="Z59" i="6"/>
  <c r="Z60" i="6"/>
  <c r="Z61" i="6"/>
  <c r="Z62" i="6"/>
  <c r="Z63" i="6"/>
  <c r="Z64" i="6"/>
  <c r="Z65" i="6"/>
  <c r="Z66" i="6"/>
  <c r="Z67" i="6"/>
  <c r="Z68" i="6"/>
  <c r="Z69" i="6"/>
  <c r="Z70" i="6"/>
  <c r="Z71" i="6"/>
  <c r="Z72" i="6"/>
  <c r="Z73" i="6"/>
  <c r="Z74" i="6"/>
  <c r="Z75" i="6"/>
  <c r="Z76" i="6"/>
  <c r="Z77" i="6"/>
  <c r="Z78" i="6"/>
  <c r="Z79" i="6"/>
  <c r="Z80" i="6"/>
  <c r="Z81" i="6"/>
  <c r="Z82" i="6"/>
  <c r="Z83" i="6"/>
  <c r="Z84" i="6"/>
  <c r="Z85" i="6"/>
  <c r="Z86" i="6"/>
  <c r="Z87" i="6"/>
  <c r="Z88" i="6"/>
  <c r="Z89" i="6"/>
  <c r="Z90" i="6"/>
  <c r="Z91" i="6"/>
  <c r="Z92" i="6"/>
  <c r="Z93" i="6"/>
  <c r="Z94" i="6"/>
  <c r="Z95" i="6"/>
  <c r="Z96" i="6"/>
  <c r="Z97" i="6"/>
  <c r="Z98" i="6"/>
  <c r="Z99" i="6"/>
  <c r="Z100" i="6"/>
  <c r="AI77" i="5"/>
  <c r="AG77" i="5"/>
  <c r="Z77" i="5"/>
  <c r="AI76" i="5"/>
  <c r="AG76" i="5"/>
  <c r="Z76" i="5"/>
  <c r="AI75" i="5"/>
  <c r="AG75" i="5"/>
  <c r="Z75" i="5"/>
  <c r="AI74" i="5"/>
  <c r="AG74" i="5"/>
  <c r="Z74" i="5"/>
  <c r="AI73" i="5"/>
  <c r="AG73" i="5"/>
  <c r="Z73" i="5"/>
  <c r="AI72" i="5"/>
  <c r="AG72" i="5"/>
  <c r="Z72" i="5"/>
  <c r="AI71" i="5"/>
  <c r="AG71" i="5"/>
  <c r="Z71" i="5"/>
  <c r="AI70" i="5"/>
  <c r="AG70" i="5"/>
  <c r="Z70" i="5"/>
  <c r="AI69" i="5"/>
  <c r="AG69" i="5"/>
  <c r="Z69" i="5"/>
  <c r="AI68" i="5"/>
  <c r="AG68" i="5"/>
  <c r="Z68" i="5"/>
  <c r="AI67" i="5"/>
  <c r="AG67" i="5"/>
  <c r="Z67" i="5"/>
  <c r="AI66" i="5"/>
  <c r="AG66" i="5"/>
  <c r="Z66" i="5"/>
  <c r="AI65" i="5"/>
  <c r="AG65" i="5"/>
  <c r="Z65" i="5"/>
  <c r="AI64" i="5"/>
  <c r="AG64" i="5"/>
  <c r="Z64" i="5"/>
  <c r="AI63" i="5"/>
  <c r="AG63" i="5"/>
  <c r="Z63" i="5"/>
  <c r="AI62" i="5"/>
  <c r="AG62" i="5"/>
  <c r="Z62" i="5"/>
  <c r="AI61" i="5"/>
  <c r="AG61" i="5"/>
  <c r="Z61" i="5"/>
  <c r="AI60" i="5"/>
  <c r="AG60" i="5"/>
  <c r="Z60" i="5"/>
  <c r="AI59" i="5"/>
  <c r="AG59" i="5"/>
  <c r="Z59" i="5"/>
  <c r="AI58" i="5"/>
  <c r="AG58" i="5"/>
  <c r="Z58" i="5"/>
  <c r="AI57" i="5"/>
  <c r="AG57" i="5"/>
  <c r="Z57" i="5"/>
  <c r="AI56" i="5"/>
  <c r="AG56" i="5"/>
  <c r="Z56" i="5"/>
  <c r="AI55" i="5"/>
  <c r="AG55" i="5"/>
  <c r="Z55" i="5"/>
  <c r="AI54" i="5"/>
  <c r="AG54" i="5"/>
  <c r="Z54" i="5"/>
  <c r="AI53" i="5"/>
  <c r="AG53" i="5"/>
  <c r="Z53" i="5"/>
  <c r="AI52" i="5"/>
  <c r="AG52" i="5"/>
  <c r="Z52" i="5"/>
  <c r="AI51" i="5"/>
  <c r="AG51" i="5"/>
  <c r="Z51" i="5"/>
  <c r="AI50" i="5"/>
  <c r="AG50" i="5"/>
  <c r="Z50" i="5"/>
  <c r="AI49" i="5"/>
  <c r="AG49" i="5"/>
  <c r="Z49" i="5"/>
  <c r="AI48" i="5"/>
  <c r="AG48" i="5"/>
  <c r="Z48" i="5"/>
  <c r="AI47" i="5"/>
  <c r="AG47" i="5"/>
  <c r="Z47" i="5"/>
  <c r="AI46" i="5"/>
  <c r="AG46" i="5"/>
  <c r="Z46" i="5"/>
  <c r="AI45" i="5"/>
  <c r="AG45" i="5"/>
  <c r="Z45" i="5"/>
  <c r="AI44" i="5"/>
  <c r="AG44" i="5"/>
  <c r="Z44" i="5"/>
  <c r="AI43" i="5"/>
  <c r="AG43" i="5"/>
  <c r="Z43" i="5"/>
  <c r="AI42" i="5"/>
  <c r="AG42" i="5"/>
  <c r="Z42" i="5"/>
  <c r="AI41" i="5"/>
  <c r="AG41" i="5"/>
  <c r="Z41" i="5"/>
  <c r="AI40" i="5"/>
  <c r="AG40" i="5"/>
  <c r="Z40" i="5"/>
  <c r="AI39" i="5"/>
  <c r="AG39" i="5"/>
  <c r="Z39" i="5"/>
  <c r="AI38" i="5"/>
  <c r="AG38" i="5"/>
  <c r="Z38" i="5"/>
  <c r="AI37" i="5"/>
  <c r="AG37" i="5"/>
  <c r="Z37" i="5"/>
  <c r="AI36" i="5"/>
  <c r="AG36" i="5"/>
  <c r="Z36" i="5"/>
  <c r="AI35" i="5"/>
  <c r="AG35" i="5"/>
  <c r="Z35" i="5"/>
  <c r="AI34" i="5"/>
  <c r="AG34" i="5"/>
  <c r="Z34" i="5"/>
  <c r="AI33" i="5"/>
  <c r="AG33" i="5"/>
  <c r="Z33" i="5"/>
  <c r="AI32" i="5"/>
  <c r="AG32" i="5"/>
  <c r="Z32" i="5"/>
  <c r="AI31" i="5"/>
  <c r="AG31" i="5"/>
  <c r="Z31" i="5"/>
  <c r="AI30" i="5"/>
  <c r="AG30" i="5"/>
  <c r="Z30" i="5"/>
  <c r="AI29" i="5"/>
  <c r="AG29" i="5"/>
  <c r="Z29" i="5"/>
  <c r="AI28" i="5"/>
  <c r="AG28" i="5"/>
  <c r="Z28" i="5"/>
  <c r="AI27" i="5"/>
  <c r="AG27" i="5"/>
  <c r="Z27" i="5"/>
  <c r="AI26" i="5"/>
  <c r="AG26" i="5"/>
  <c r="Z26" i="5"/>
  <c r="AI25" i="5"/>
  <c r="AG25" i="5"/>
  <c r="Z25" i="5"/>
  <c r="AI24" i="5"/>
  <c r="AG24" i="5"/>
  <c r="Z24" i="5"/>
  <c r="AI23" i="5"/>
  <c r="AG23" i="5"/>
  <c r="Z23" i="5"/>
  <c r="AI22" i="5"/>
  <c r="AG22" i="5"/>
  <c r="Z22" i="5"/>
  <c r="AI21" i="5"/>
  <c r="AG21" i="5"/>
  <c r="Z21" i="5"/>
  <c r="AI20" i="5"/>
  <c r="AG20" i="5"/>
  <c r="Z20" i="5"/>
  <c r="AI19" i="5"/>
  <c r="AG19" i="5"/>
  <c r="Z19" i="5"/>
  <c r="AI18" i="5"/>
  <c r="AG18" i="5"/>
  <c r="Z18" i="5"/>
  <c r="AI17" i="5"/>
  <c r="AG17" i="5"/>
  <c r="Z17" i="5"/>
  <c r="AI16" i="5"/>
  <c r="AG16" i="5"/>
  <c r="Z16" i="5"/>
  <c r="AI15" i="5"/>
  <c r="AG15" i="5"/>
  <c r="Z15" i="5"/>
  <c r="AI14" i="5"/>
  <c r="AG14" i="5"/>
  <c r="Z14" i="5"/>
  <c r="AI13" i="5"/>
  <c r="AG13" i="5"/>
  <c r="Z13" i="5"/>
  <c r="AI12" i="5"/>
  <c r="AG12" i="5"/>
  <c r="Z12" i="5"/>
  <c r="AI11" i="5"/>
  <c r="AG11" i="5"/>
  <c r="Z11" i="5"/>
  <c r="AI10" i="5"/>
  <c r="AG10" i="5"/>
  <c r="Z10" i="5"/>
  <c r="AI9" i="5"/>
  <c r="AI78" i="5"/>
  <c r="AI79" i="5"/>
  <c r="AI80" i="5"/>
  <c r="AI81" i="5"/>
  <c r="AI82" i="5"/>
  <c r="AI83" i="5"/>
  <c r="AI84" i="5"/>
  <c r="AI85" i="5"/>
  <c r="AI86" i="5"/>
  <c r="AI87" i="5"/>
  <c r="AI88" i="5"/>
  <c r="AI89" i="5"/>
  <c r="AI90" i="5"/>
  <c r="AI91" i="5"/>
  <c r="AI92" i="5"/>
  <c r="AI93" i="5"/>
  <c r="AI94" i="5"/>
  <c r="AI95" i="5"/>
  <c r="AI96" i="5"/>
  <c r="AI97" i="5"/>
  <c r="AI98" i="5"/>
  <c r="AI99" i="5"/>
  <c r="AI100" i="5"/>
  <c r="AI101" i="5"/>
  <c r="AI102" i="5"/>
  <c r="AI103" i="5"/>
  <c r="AI104" i="5"/>
  <c r="AI105" i="5"/>
  <c r="AI106" i="5"/>
  <c r="AI107" i="5"/>
  <c r="AI108" i="5"/>
  <c r="AI109" i="5"/>
  <c r="AI110" i="5"/>
  <c r="AI111" i="5"/>
  <c r="AI112" i="5"/>
  <c r="AI113" i="5"/>
  <c r="AI114" i="5"/>
  <c r="AI115" i="5"/>
  <c r="AI116" i="5"/>
  <c r="AI117" i="5"/>
  <c r="AI118" i="5"/>
  <c r="AI119" i="5"/>
  <c r="AI120" i="5"/>
  <c r="AI121" i="5"/>
  <c r="AI122" i="5"/>
  <c r="AI123" i="5"/>
  <c r="AI124" i="5"/>
  <c r="AI125" i="5"/>
  <c r="AI126" i="5"/>
  <c r="AI127" i="5"/>
  <c r="AI128" i="5"/>
  <c r="AI129" i="5"/>
  <c r="AI130" i="5"/>
  <c r="AI131" i="5"/>
  <c r="AI132" i="5"/>
  <c r="AI133" i="5"/>
  <c r="AI134" i="5"/>
  <c r="AI135" i="5"/>
  <c r="AI136" i="5"/>
  <c r="AI137" i="5"/>
  <c r="AI138" i="5"/>
  <c r="AI139" i="5"/>
  <c r="AI140" i="5"/>
  <c r="AI141" i="5"/>
  <c r="AI142" i="5"/>
  <c r="AI143" i="5"/>
  <c r="AI144" i="5"/>
  <c r="AI145" i="5"/>
  <c r="AI146" i="5"/>
  <c r="AI147" i="5"/>
  <c r="AI148" i="5"/>
  <c r="AI149" i="5"/>
  <c r="AI150" i="5"/>
  <c r="AI151" i="5"/>
  <c r="AI152" i="5"/>
  <c r="AG9" i="5"/>
  <c r="AG78" i="5"/>
  <c r="AG79" i="5"/>
  <c r="AG80" i="5"/>
  <c r="AG81" i="5"/>
  <c r="AG82" i="5"/>
  <c r="AG83" i="5"/>
  <c r="AG84" i="5"/>
  <c r="AG85" i="5"/>
  <c r="AG86" i="5"/>
  <c r="AG87" i="5"/>
  <c r="AG88" i="5"/>
  <c r="AG89" i="5"/>
  <c r="AG90" i="5"/>
  <c r="AG91" i="5"/>
  <c r="AG92" i="5"/>
  <c r="AG93" i="5"/>
  <c r="AG94" i="5"/>
  <c r="AG95" i="5"/>
  <c r="AG96" i="5"/>
  <c r="AG97" i="5"/>
  <c r="AG98" i="5"/>
  <c r="AG99" i="5"/>
  <c r="AG100" i="5"/>
  <c r="AG101" i="5"/>
  <c r="AG102" i="5"/>
  <c r="AG103" i="5"/>
  <c r="AG104" i="5"/>
  <c r="AG105" i="5"/>
  <c r="AG106" i="5"/>
  <c r="AG107" i="5"/>
  <c r="AG108" i="5"/>
  <c r="AG109" i="5"/>
  <c r="AG110" i="5"/>
  <c r="AG111" i="5"/>
  <c r="AG112" i="5"/>
  <c r="AG113" i="5"/>
  <c r="AG114" i="5"/>
  <c r="AG115" i="5"/>
  <c r="AG116" i="5"/>
  <c r="AG117" i="5"/>
  <c r="AG118" i="5"/>
  <c r="AG119" i="5"/>
  <c r="AG120" i="5"/>
  <c r="AG121" i="5"/>
  <c r="AG122" i="5"/>
  <c r="AG123" i="5"/>
  <c r="AG124" i="5"/>
  <c r="AG125" i="5"/>
  <c r="AG126" i="5"/>
  <c r="AG127" i="5"/>
  <c r="AG128" i="5"/>
  <c r="AG129" i="5"/>
  <c r="AG130" i="5"/>
  <c r="AG131" i="5"/>
  <c r="AG132" i="5"/>
  <c r="AG133" i="5"/>
  <c r="AG134" i="5"/>
  <c r="AG135" i="5"/>
  <c r="AG136" i="5"/>
  <c r="AG137" i="5"/>
  <c r="AG138" i="5"/>
  <c r="AG139" i="5"/>
  <c r="AG140" i="5"/>
  <c r="AG141" i="5"/>
  <c r="AG142" i="5"/>
  <c r="AG143" i="5"/>
  <c r="AG144" i="5"/>
  <c r="AG145" i="5"/>
  <c r="AG146" i="5"/>
  <c r="AG147" i="5"/>
  <c r="AG148" i="5"/>
  <c r="AG149" i="5"/>
  <c r="AG150" i="5"/>
  <c r="AG151" i="5"/>
  <c r="AG152" i="5"/>
  <c r="Z9" i="5"/>
  <c r="Z78" i="5"/>
  <c r="Z79" i="5"/>
  <c r="Z80" i="5"/>
  <c r="Z81" i="5"/>
  <c r="Z82" i="5"/>
  <c r="Z83" i="5"/>
  <c r="Z84" i="5"/>
  <c r="Z85" i="5"/>
  <c r="Z86" i="5"/>
  <c r="Z87" i="5"/>
  <c r="Z88" i="5"/>
  <c r="Z89" i="5"/>
  <c r="Z90" i="5"/>
  <c r="Z91" i="5"/>
  <c r="Z92" i="5"/>
  <c r="Z93" i="5"/>
  <c r="Z94" i="5"/>
  <c r="Z95" i="5"/>
  <c r="Z96" i="5"/>
  <c r="Z97" i="5"/>
  <c r="Z98" i="5"/>
  <c r="Z99" i="5"/>
  <c r="Z100" i="5"/>
  <c r="Z101" i="5"/>
  <c r="Z102" i="5"/>
  <c r="Z103" i="5"/>
  <c r="Z104" i="5"/>
  <c r="Z105" i="5"/>
  <c r="Z106" i="5"/>
  <c r="Z107" i="5"/>
  <c r="Z108" i="5"/>
  <c r="Z109" i="5"/>
  <c r="Z110" i="5"/>
  <c r="Z111" i="5"/>
  <c r="Z112" i="5"/>
  <c r="Z113" i="5"/>
  <c r="Z114" i="5"/>
  <c r="Z115" i="5"/>
  <c r="Z116" i="5"/>
  <c r="Z117" i="5"/>
  <c r="Z118" i="5"/>
  <c r="Z119" i="5"/>
  <c r="Z120" i="5"/>
  <c r="Z121" i="5"/>
  <c r="Z122" i="5"/>
  <c r="Z123" i="5"/>
  <c r="Z124" i="5"/>
  <c r="Z125" i="5"/>
  <c r="Z126" i="5"/>
  <c r="Z127" i="5"/>
  <c r="Z128" i="5"/>
  <c r="Z129" i="5"/>
  <c r="Z130" i="5"/>
  <c r="Z131" i="5"/>
  <c r="Z132" i="5"/>
  <c r="Z133" i="5"/>
  <c r="Z134" i="5"/>
  <c r="Z135" i="5"/>
  <c r="Z136" i="5"/>
  <c r="Z137" i="5"/>
  <c r="Z138" i="5"/>
  <c r="Z139" i="5"/>
  <c r="Z140" i="5"/>
  <c r="Z141" i="5"/>
  <c r="Z142" i="5"/>
  <c r="Z143" i="5"/>
  <c r="Z144" i="5"/>
  <c r="Z145" i="5"/>
  <c r="Z146" i="5"/>
  <c r="Z147" i="5"/>
  <c r="Z148" i="5"/>
  <c r="Z149" i="5"/>
  <c r="Z150" i="5"/>
  <c r="Z151" i="5"/>
  <c r="Z152" i="5"/>
  <c r="Z84" i="4"/>
  <c r="AI48" i="4"/>
  <c r="AG48" i="4"/>
  <c r="Z48" i="4"/>
  <c r="AI47" i="4"/>
  <c r="AG47" i="4"/>
  <c r="Z47" i="4"/>
  <c r="AI46" i="4"/>
  <c r="AG46" i="4"/>
  <c r="Z46" i="4"/>
  <c r="AI45" i="4"/>
  <c r="AG45" i="4"/>
  <c r="Z45" i="4"/>
  <c r="AI44" i="4"/>
  <c r="AG44" i="4"/>
  <c r="Z44" i="4"/>
  <c r="AI43" i="4"/>
  <c r="AG43" i="4"/>
  <c r="Z43" i="4"/>
  <c r="AI42" i="4"/>
  <c r="AG42" i="4"/>
  <c r="Z42" i="4"/>
  <c r="AI41" i="4"/>
  <c r="AG41" i="4"/>
  <c r="Z41" i="4"/>
  <c r="AI40" i="4"/>
  <c r="AG40" i="4"/>
  <c r="Z40" i="4"/>
  <c r="AI39" i="4"/>
  <c r="AG39" i="4"/>
  <c r="Z39" i="4"/>
  <c r="AI38" i="4"/>
  <c r="AG38" i="4"/>
  <c r="Z38" i="4"/>
  <c r="AI37" i="4"/>
  <c r="AG37" i="4"/>
  <c r="Z37" i="4"/>
  <c r="AI36" i="4"/>
  <c r="AG36" i="4"/>
  <c r="Z36" i="4"/>
  <c r="AI35" i="4"/>
  <c r="AG35" i="4"/>
  <c r="Z35" i="4"/>
  <c r="AI34" i="4"/>
  <c r="AG34" i="4"/>
  <c r="Z34" i="4"/>
  <c r="AI33" i="4"/>
  <c r="AG33" i="4"/>
  <c r="Z33" i="4"/>
  <c r="AI32" i="4"/>
  <c r="AG32" i="4"/>
  <c r="Z32" i="4"/>
  <c r="AI31" i="4"/>
  <c r="AG31" i="4"/>
  <c r="Z31" i="4"/>
  <c r="AI30" i="4"/>
  <c r="AG30" i="4"/>
  <c r="Z30" i="4"/>
  <c r="AI29" i="4"/>
  <c r="AG29" i="4"/>
  <c r="Z29" i="4"/>
  <c r="AI28" i="4"/>
  <c r="AG28" i="4"/>
  <c r="Z28" i="4"/>
  <c r="AI27" i="4"/>
  <c r="AG27" i="4"/>
  <c r="Z27" i="4"/>
  <c r="AI26" i="4"/>
  <c r="AG26" i="4"/>
  <c r="Z26" i="4"/>
  <c r="AI25" i="4"/>
  <c r="AG25" i="4"/>
  <c r="Z25" i="4"/>
  <c r="AI24" i="4"/>
  <c r="AG24" i="4"/>
  <c r="Z24" i="4"/>
  <c r="AI23" i="4"/>
  <c r="AG23" i="4"/>
  <c r="Z23" i="4"/>
  <c r="AI22" i="4"/>
  <c r="AG22" i="4"/>
  <c r="Z22" i="4"/>
  <c r="AI21" i="4"/>
  <c r="AG21" i="4"/>
  <c r="Z21" i="4"/>
  <c r="AI20" i="4"/>
  <c r="AG20" i="4"/>
  <c r="Z20" i="4"/>
  <c r="AI19" i="4"/>
  <c r="AG19" i="4"/>
  <c r="Z19" i="4"/>
  <c r="AI18" i="4"/>
  <c r="AG18" i="4"/>
  <c r="Z18" i="4"/>
  <c r="AI17" i="4"/>
  <c r="AG17" i="4"/>
  <c r="Z17" i="4"/>
  <c r="AI16" i="4"/>
  <c r="AG16" i="4"/>
  <c r="Z16" i="4"/>
  <c r="AI15" i="4"/>
  <c r="AG15" i="4"/>
  <c r="Z15" i="4"/>
  <c r="AI14" i="4"/>
  <c r="AG14" i="4"/>
  <c r="Z14" i="4"/>
  <c r="AI13" i="4"/>
  <c r="AG13" i="4"/>
  <c r="Z13" i="4"/>
  <c r="AI12" i="4"/>
  <c r="AG12" i="4"/>
  <c r="Z12" i="4"/>
  <c r="AI11" i="4"/>
  <c r="AG11" i="4"/>
  <c r="Z11" i="4"/>
  <c r="AI10" i="4"/>
  <c r="AG10" i="4"/>
  <c r="Z10" i="4"/>
  <c r="AI72" i="4"/>
  <c r="AG72" i="4"/>
  <c r="Z72" i="4"/>
  <c r="AI71" i="4"/>
  <c r="AG71" i="4"/>
  <c r="Z71" i="4"/>
  <c r="AI70" i="4"/>
  <c r="AG70" i="4"/>
  <c r="Z70" i="4"/>
  <c r="AI69" i="4"/>
  <c r="AG69" i="4"/>
  <c r="Z69" i="4"/>
  <c r="AI68" i="4"/>
  <c r="AG68" i="4"/>
  <c r="Z68" i="4"/>
  <c r="AI67" i="4"/>
  <c r="AG67" i="4"/>
  <c r="Z67" i="4"/>
  <c r="AI66" i="4"/>
  <c r="AG66" i="4"/>
  <c r="Z66" i="4"/>
  <c r="AI65" i="4"/>
  <c r="AG65" i="4"/>
  <c r="Z65" i="4"/>
  <c r="AI64" i="4"/>
  <c r="AG64" i="4"/>
  <c r="Z64" i="4"/>
  <c r="AI63" i="4"/>
  <c r="AG63" i="4"/>
  <c r="Z63" i="4"/>
  <c r="AI62" i="4"/>
  <c r="AG62" i="4"/>
  <c r="Z62" i="4"/>
  <c r="AI61" i="4"/>
  <c r="AG61" i="4"/>
  <c r="Z61" i="4"/>
  <c r="AI60" i="4"/>
  <c r="AG60" i="4"/>
  <c r="Z60" i="4"/>
  <c r="AI59" i="4"/>
  <c r="AG59" i="4"/>
  <c r="Z59" i="4"/>
  <c r="AI58" i="4"/>
  <c r="AG58" i="4"/>
  <c r="Z58" i="4"/>
  <c r="AI57" i="4"/>
  <c r="AG57" i="4"/>
  <c r="Z57" i="4"/>
  <c r="AI56" i="4"/>
  <c r="AG56" i="4"/>
  <c r="Z56" i="4"/>
  <c r="AI55" i="4"/>
  <c r="AG55" i="4"/>
  <c r="Z55" i="4"/>
  <c r="AI54" i="4"/>
  <c r="AG54" i="4"/>
  <c r="Z54" i="4"/>
  <c r="AI53" i="4"/>
  <c r="AG53" i="4"/>
  <c r="Z53" i="4"/>
  <c r="AI52" i="4"/>
  <c r="AG52" i="4"/>
  <c r="Z52" i="4"/>
  <c r="AI51" i="4"/>
  <c r="AG51" i="4"/>
  <c r="Z51" i="4"/>
  <c r="AI50" i="4"/>
  <c r="AG50" i="4"/>
  <c r="Z50" i="4"/>
  <c r="AI49" i="4"/>
  <c r="AG49" i="4"/>
  <c r="Z49" i="4"/>
  <c r="AI83" i="4"/>
  <c r="AG83" i="4"/>
  <c r="Z83" i="4"/>
  <c r="AI82" i="4"/>
  <c r="AG82" i="4"/>
  <c r="Z82" i="4"/>
  <c r="AI81" i="4"/>
  <c r="AG81" i="4"/>
  <c r="Z81" i="4"/>
  <c r="AI80" i="4"/>
  <c r="AG80" i="4"/>
  <c r="Z80" i="4"/>
  <c r="AI79" i="4"/>
  <c r="AG79" i="4"/>
  <c r="Z79" i="4"/>
  <c r="AI78" i="4"/>
  <c r="AG78" i="4"/>
  <c r="Z78" i="4"/>
  <c r="AI77" i="4"/>
  <c r="AG77" i="4"/>
  <c r="Z77" i="4"/>
  <c r="AI76" i="4"/>
  <c r="AG76" i="4"/>
  <c r="Z76" i="4"/>
  <c r="AI75" i="4"/>
  <c r="AG75" i="4"/>
  <c r="Z75" i="4"/>
  <c r="AI74" i="4"/>
  <c r="AG74" i="4"/>
  <c r="Z74" i="4"/>
  <c r="AI73" i="4"/>
  <c r="AG73" i="4"/>
  <c r="Z73" i="4"/>
  <c r="AI9" i="4"/>
  <c r="AI84" i="4"/>
  <c r="AG9" i="4"/>
  <c r="AG84" i="4"/>
  <c r="Z9" i="4"/>
</calcChain>
</file>

<file path=xl/sharedStrings.xml><?xml version="1.0" encoding="utf-8"?>
<sst xmlns="http://schemas.openxmlformats.org/spreadsheetml/2006/main" count="5145" uniqueCount="1377">
  <si>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</si>
  <si>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</si>
  <si>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</si>
  <si>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</si>
  <si>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</si>
  <si>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</si>
  <si>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</si>
  <si>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</si>
  <si>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</si>
  <si>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</si>
  <si>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</si>
  <si>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</si>
  <si>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</si>
  <si>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</si>
  <si>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</si>
  <si>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</si>
  <si>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</si>
  <si>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</si>
  <si>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</si>
  <si>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</si>
  <si>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</si>
  <si>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</si>
  <si>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</si>
  <si>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</si>
  <si>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</si>
  <si>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</si>
  <si>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</si>
  <si>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</si>
  <si>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</si>
  <si>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</si>
  <si>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</si>
  <si>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</si>
  <si>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</si>
  <si>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</si>
  <si>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</si>
  <si>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</si>
  <si>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</si>
  <si>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</si>
  <si>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</si>
  <si>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</si>
  <si>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</si>
  <si>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</si>
  <si>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</si>
  <si>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</si>
  <si>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</si>
  <si>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</si>
  <si>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</si>
  <si>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</si>
  <si>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</si>
  <si>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</si>
  <si>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</si>
  <si>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</si>
  <si>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</si>
  <si>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</si>
  <si>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ШТ</t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</si>
  <si>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</si>
  <si>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СКС-2603</t>
  </si>
  <si>
    <t>27</t>
  </si>
  <si>
    <t>ДЕ000002</t>
  </si>
  <si>
    <t>Лампа ЛОН Б220-230-100, Е27</t>
  </si>
  <si>
    <t>ГОСТ 2239-79</t>
  </si>
  <si>
    <t>ДЕ000018</t>
  </si>
  <si>
    <t>Лампа ДРЛ 250вт Е40</t>
  </si>
  <si>
    <t>ГОСТ 27682-88</t>
  </si>
  <si>
    <t>ДЕ000043</t>
  </si>
  <si>
    <t>Светильник НПП-100w овал, б/р,терм.IP54</t>
  </si>
  <si>
    <t>ГОСТ 17677-82</t>
  </si>
  <si>
    <t>ДЕ000053</t>
  </si>
  <si>
    <t>Стартер ST111 4-65Вт</t>
  </si>
  <si>
    <t>ГОСТ 8799-90 (МЭК 155-83)</t>
  </si>
  <si>
    <t>ДЕ000054</t>
  </si>
  <si>
    <t>Стартер ST151 4-22Вт</t>
  </si>
  <si>
    <t>ДЕ000058</t>
  </si>
  <si>
    <t>Лампа ДРЛ 400вт Е40</t>
  </si>
  <si>
    <t>ДЕ000064</t>
  </si>
  <si>
    <t>Светильник настольный NLED-440/ Черный</t>
  </si>
  <si>
    <t>ДЕ000070</t>
  </si>
  <si>
    <t>Патрон Е27</t>
  </si>
  <si>
    <t>ГОСТ 2746.0</t>
  </si>
  <si>
    <t>ДЕ000071</t>
  </si>
  <si>
    <t>Патрон Е40</t>
  </si>
  <si>
    <t>ДЕ000073</t>
  </si>
  <si>
    <t>Лампа люминесцентная ЛД-40</t>
  </si>
  <si>
    <t>ТУ У31.5-31618588-001-2003</t>
  </si>
  <si>
    <t>ДЕ000075</t>
  </si>
  <si>
    <t>Лампа AD22DS (LED) белый 230В</t>
  </si>
  <si>
    <t>ДЕ000076</t>
  </si>
  <si>
    <t>Лампа AD22DS (LED) зеленый 230В</t>
  </si>
  <si>
    <t>ДЕ000077</t>
  </si>
  <si>
    <t>Лампа AD22DS (LED) красный 230В</t>
  </si>
  <si>
    <t>ДЕ000088</t>
  </si>
  <si>
    <t>Лампа 5,2В для фонаря ФОС</t>
  </si>
  <si>
    <t>ГОСТ Р 51674-2000</t>
  </si>
  <si>
    <t>ДЕ000091</t>
  </si>
  <si>
    <t>Светильник светодиодный СПО-36100</t>
  </si>
  <si>
    <t>ГОСТ Р 54350-2011</t>
  </si>
  <si>
    <t>ДЕ000097</t>
  </si>
  <si>
    <t>Лампа энергосберегающая 20 вт Е27</t>
  </si>
  <si>
    <t>ГОСТ 14254-96</t>
  </si>
  <si>
    <t>ДЕ000098</t>
  </si>
  <si>
    <t>Лампа энергосберегающая 105 вт Е40</t>
  </si>
  <si>
    <t>ГОСТ 12.2007-2000</t>
  </si>
  <si>
    <t>ДЕ000100</t>
  </si>
  <si>
    <t>Патрон подвесной карболитовый Е27</t>
  </si>
  <si>
    <t>ГОСТ 361-85</t>
  </si>
  <si>
    <t>ДЕ000112</t>
  </si>
  <si>
    <t>Лампа электрическая МО-100 36В</t>
  </si>
  <si>
    <t>ГОСТ 1182-77</t>
  </si>
  <si>
    <t>ДЕ000130</t>
  </si>
  <si>
    <t>Лампа светодиодная G13 18 Вт T8 6500К 120 см</t>
  </si>
  <si>
    <t>ГОСТ Р 54815-2011</t>
  </si>
  <si>
    <t>ДЕ000139</t>
  </si>
  <si>
    <t>Светильник РВО-220 /переноска/ 12 м</t>
  </si>
  <si>
    <t>РОСС RU.ХП28,В12073</t>
  </si>
  <si>
    <t>ДЕ000154</t>
  </si>
  <si>
    <t>Светильник светодиодный антивандальный 18W</t>
  </si>
  <si>
    <t>ДЕ000203</t>
  </si>
  <si>
    <t>Лампа энергосберегающая 60 вт Е27</t>
  </si>
  <si>
    <t>ДЕ000204</t>
  </si>
  <si>
    <t>Лампа энергосберегающая 46 вт Е40</t>
  </si>
  <si>
    <t>ДЕ000210</t>
  </si>
  <si>
    <t>Светильник светодиодный ДСП-2х24 4000K 4000Лм поликарбонат IP65 (аналог ЛСП-2х36) (94586 DSP-LED)</t>
  </si>
  <si>
    <t>ГОСТ Р 54350-2011     ГОСТ 14254-96</t>
  </si>
  <si>
    <t>ДЕ000214</t>
  </si>
  <si>
    <t>Светильник светодиодный с датчиком движения 18 Вт, 1200Лм., 4500K</t>
  </si>
  <si>
    <t>ДЕ000219</t>
  </si>
  <si>
    <t>Лампа светодиодная сигнальная СКЛ-11 ±110 В М27*1,5 (красная)</t>
  </si>
  <si>
    <t>Стандарт ТУ-ЕНСК. 433137</t>
  </si>
  <si>
    <t>ДЕ000221</t>
  </si>
  <si>
    <t>Лампа светодиодная сигнальная СКЛ-11 ±110 В М27*1,5 (зеленая)</t>
  </si>
  <si>
    <t>ДЕ000233</t>
  </si>
  <si>
    <t>Лампа светодиодная сигнальная СКЛ-11 ± 220 В М27*1,5 (красная)</t>
  </si>
  <si>
    <t>ДЕ000236</t>
  </si>
  <si>
    <t>Лампа светодиодная сигнальная СКЛ-11 ± 220 В М27*1,5 (зеленая)</t>
  </si>
  <si>
    <t>ДЕ000237</t>
  </si>
  <si>
    <t>Лампа светодиодная сигнальная СКЛ-11 ± 220 В М27*1,5 (желтая)</t>
  </si>
  <si>
    <t>ДЕ000305</t>
  </si>
  <si>
    <t>Светильник светодиодный встр/накл. 595*595*50 (35 Вт, 3130 Лм, 4500 К, 220 В, IP 20)</t>
  </si>
  <si>
    <t>ГОСТ Р 54350-2015</t>
  </si>
  <si>
    <t>ДЕ000321</t>
  </si>
  <si>
    <t>ЛЛ Стандартная L 18W/765 OSRAM лампа</t>
  </si>
  <si>
    <t>ГОСТ 6825-91</t>
  </si>
  <si>
    <t>ДЕ000323</t>
  </si>
  <si>
    <t>Светильник 2х36 накл. IP 65 SMC/SAN</t>
  </si>
  <si>
    <t>ДЕ000340</t>
  </si>
  <si>
    <t>Патрон Е27 керамический неразборный</t>
  </si>
  <si>
    <t>ГОСТ Р МЭК 60238-99</t>
  </si>
  <si>
    <t>ДЕ000343</t>
  </si>
  <si>
    <t>Прожектор светодиодный УСС 24 ExnRIIT6X (ПС 3)</t>
  </si>
  <si>
    <t>54350-2011</t>
  </si>
  <si>
    <t>ДЕ000354</t>
  </si>
  <si>
    <t>Лампа светодиодная 20 Вт Е27 220-240 В</t>
  </si>
  <si>
    <t>ДЕ000357</t>
  </si>
  <si>
    <t>Лампа галогеновая 12В 35ВТ GU5.3</t>
  </si>
  <si>
    <t>ГОСТ 12.2.007-132000</t>
  </si>
  <si>
    <t>ДЕ000358</t>
  </si>
  <si>
    <t>Лампа ЛЛ 36вт TLD Super 80 36/840 G13 белая</t>
  </si>
  <si>
    <t>ДЕ000359</t>
  </si>
  <si>
    <t>Лампа КЛЛ 20/840 Е27 Д45х105 спираль</t>
  </si>
  <si>
    <t>ГОСТ Р51317.3.2</t>
  </si>
  <si>
    <t>ДЕ000391</t>
  </si>
  <si>
    <t>Лампа ЛЛ 18вт TLD Super 80 18/840 G13 белая</t>
  </si>
  <si>
    <t>ДЕ000406</t>
  </si>
  <si>
    <t>Светодиодный уличный светильник "Триумф" IP 65 V-08-101-120-650К</t>
  </si>
  <si>
    <t>ТУ 3461-002-29497914-2015</t>
  </si>
  <si>
    <t>ДЕ000416</t>
  </si>
  <si>
    <t>Светильник светодиодный 8 Вт круглый влагозащищенный IP 65 4000K холодный свет</t>
  </si>
  <si>
    <t>ГОСТ Р 55705-2013</t>
  </si>
  <si>
    <t>ДЕ000429</t>
  </si>
  <si>
    <t>Лампа газоразрядная MHN-TD 70/W842 RX7s Phillips</t>
  </si>
  <si>
    <t>ГОСТ Р53074-2008</t>
  </si>
  <si>
    <t>ДЕ000446</t>
  </si>
  <si>
    <t>Светильник светодиодный уличный 80Вт консольное крепление 5000К V1-S1-70088-40T04-6509050</t>
  </si>
  <si>
    <t>ДЕ000448</t>
  </si>
  <si>
    <t>Лампа КЛЛ 26/830 4р G24q-3 1800 лм тёплый - тёплый</t>
  </si>
  <si>
    <t>не гостируется</t>
  </si>
  <si>
    <t>ДЕ000460</t>
  </si>
  <si>
    <t>Светильник уличный светодиодный УСС-70/100 Uп=220В, 50 Гц, 75 Вт, IP67 Фокус</t>
  </si>
  <si>
    <t>ГОСТ 15150-69 У1</t>
  </si>
  <si>
    <t>ДЕ000463</t>
  </si>
  <si>
    <t>Лампа светодиодная PARATHOM PRO CLASSIC A 60 12W, 650 lm, 3000K, E27</t>
  </si>
  <si>
    <t>ДЕ000469</t>
  </si>
  <si>
    <t>Прожектор светодиодный 5250 Лм, 55 Вт, 216х175х105 мм, IP 65</t>
  </si>
  <si>
    <t>ДЕ000478</t>
  </si>
  <si>
    <t>Лампа светодиодная Т8 G13, FL-LED-T8-600, 10W, 4000K, 50/60 Гц, 85-265В</t>
  </si>
  <si>
    <t>ДЕ000490</t>
  </si>
  <si>
    <t>Прожектор светодиодный ДО70W IP65 Jazzway (плоский корпус)</t>
  </si>
  <si>
    <t>ДЕ000494</t>
  </si>
  <si>
    <t>Светильник светодиодный подвесной VOLPE ULY-Q722 80 W/NW/D IP20 SILVER</t>
  </si>
  <si>
    <t>54815-2011</t>
  </si>
  <si>
    <t>ДЕ000526</t>
  </si>
  <si>
    <t>Светильник светодиодный ДСП-36w 6500K 2900Лм IP65</t>
  </si>
  <si>
    <t>ДЕ000551</t>
  </si>
  <si>
    <t>Лампа светодиодная LED-R50-econom 3.0Вт 220В Е14 4000К</t>
  </si>
  <si>
    <t>ДЕ000552</t>
  </si>
  <si>
    <t>Лампа светодиодная LED-R63-econom 11Вт 220В Е27 4000К</t>
  </si>
  <si>
    <t>ДЕ000553</t>
  </si>
  <si>
    <t>Светильник подвесной НСП 11-100-425/IP62-01-LED-110/220В/4000К</t>
  </si>
  <si>
    <t>ГОСТ Р МЭК 60598-1-2003, ГОСТ 24471-80</t>
  </si>
  <si>
    <t>ДЕ000562</t>
  </si>
  <si>
    <t>Лампа люминесцентная OSRAM DULUX D/E 26W/830</t>
  </si>
  <si>
    <t>ДЕ000583</t>
  </si>
  <si>
    <t>Прожектор светодиодный Navigator 94 645 NFL-P-2x30-4K-TRI-LED на штативе</t>
  </si>
  <si>
    <t>ДЕ000585</t>
  </si>
  <si>
    <t>Выключатель однополюсный 220В 10А для откр. Установки IP44 ВС20-1-0-ГБ (серия «ГЕРМЕС)</t>
  </si>
  <si>
    <t>ГОСТ 7397.0-89</t>
  </si>
  <si>
    <t>ДЕ000589</t>
  </si>
  <si>
    <t>Лампа светодиодная Е27 серии MERLI-LED-A60-11W/NW/E27/FRALMO1WH</t>
  </si>
  <si>
    <t>ДЕ000605</t>
  </si>
  <si>
    <t>Светильник светодиодный 4х18</t>
  </si>
  <si>
    <t>ГОСТ Р 54350 – Д</t>
  </si>
  <si>
    <t>ДЕ000622</t>
  </si>
  <si>
    <t>Лампа светодиодная Е27 12Вт 220-240В</t>
  </si>
  <si>
    <t>ГОСТ 28711-90</t>
  </si>
  <si>
    <t>ДЕ000627</t>
  </si>
  <si>
    <t>Светильник OFRL 068432, 1195*180*35 IP 40 белый (Наzard Ligh)</t>
  </si>
  <si>
    <t>ГОСТ 17677Д-82</t>
  </si>
  <si>
    <t>ДЕ000631</t>
  </si>
  <si>
    <t>Прожектор светодиодный СДО-3-150 (150Вт, 220В, IP65)</t>
  </si>
  <si>
    <t>ГОСТ Р МЭК 60598-1-99 ГОСТ Р МЭК 60598-2-5-99</t>
  </si>
  <si>
    <t>ДЕ000652</t>
  </si>
  <si>
    <t>Прожектор светодиодный 30Вт, 220В, 2400Лм,  IP65</t>
  </si>
  <si>
    <t>ДЕ000689</t>
  </si>
  <si>
    <t>Прожектор светодиодный (Floodlight) 50W/3000К Black IP65 50Вт габариты 187х216х62</t>
  </si>
  <si>
    <t>ДЕ000691</t>
  </si>
  <si>
    <t>Лампа светодиодная (Classic A матовая) 11,5 Вт D 120 длина 60 (LS CLA100 11,5 W/865 230V FRE2710X1</t>
  </si>
  <si>
    <t>ДЕ000692</t>
  </si>
  <si>
    <t>Лампа светодиодная 36 вольт Е27</t>
  </si>
  <si>
    <t>ДЕ000695</t>
  </si>
  <si>
    <t>Лампа светодиодная LED18-T8-120/845/G13</t>
  </si>
  <si>
    <t>ГОСТ Р МЭК 62560-2011</t>
  </si>
  <si>
    <t>ДЕ000717</t>
  </si>
  <si>
    <t>Светильник светодиодный "ВАРТОН" 120*90Вт крепление на консоль 5000К</t>
  </si>
  <si>
    <t>ГОСТ ISO 9001-2011</t>
  </si>
  <si>
    <t>ДЕ000722</t>
  </si>
  <si>
    <t>Прожектор светодиодный СДО07/100вт, 6500 К</t>
  </si>
  <si>
    <t>ДЕ000779</t>
  </si>
  <si>
    <t>Светильник светодиодный герметичный СПП 2501 18Вт 230В 4000К 1440Лм КРУГ IP65 LLT</t>
  </si>
  <si>
    <t>ДЕ000791</t>
  </si>
  <si>
    <t>Светильник светодиодный накладной TRL TAB 25 (25W 2750Лм 180-240В IP65</t>
  </si>
  <si>
    <t>ГОСТ 8045-82, ГОСТ 17677-82, ТУ 16-545386-82.</t>
  </si>
  <si>
    <t>ДЕ000815</t>
  </si>
  <si>
    <t>Светильник светодиодный потолочный Армстронг 600х600мм</t>
  </si>
  <si>
    <t>ЗЖ002535</t>
  </si>
  <si>
    <t>Лампа галогеновая к фонарю ФОС 3-5/6</t>
  </si>
  <si>
    <t>гост Р54416-2011</t>
  </si>
  <si>
    <t>Приложение 1.2 Опросный лист</t>
  </si>
  <si>
    <t>г. Самара ул.Антонова-Овсеенко, д.48</t>
  </si>
  <si>
    <t>3449</t>
  </si>
  <si>
    <t>Лот 1  Оборудование осветительное</t>
  </si>
  <si>
    <t>Лот 2 Кабельно-проводниковая продукция</t>
  </si>
  <si>
    <t>ДА000018</t>
  </si>
  <si>
    <t>Провод ПВХ-монтажный H05V-K 0,75 мм (серый)</t>
  </si>
  <si>
    <t>ГОСТ 3345-76</t>
  </si>
  <si>
    <t>М</t>
  </si>
  <si>
    <t>ДА000045</t>
  </si>
  <si>
    <t>Провод ПВ1 6 ЗЕЛЕНО-ЖЕЛТЫЙ</t>
  </si>
  <si>
    <t>ГОСТ 7399-97</t>
  </si>
  <si>
    <t>ДА000047</t>
  </si>
  <si>
    <t>Провод ПВС 3х0.75</t>
  </si>
  <si>
    <t>ДА000050</t>
  </si>
  <si>
    <t>Провод ШВВП 2х0,75</t>
  </si>
  <si>
    <t>ДА000054</t>
  </si>
  <si>
    <t>Крюк универсальный SOT76</t>
  </si>
  <si>
    <t>ГОСТ Р 51177-98</t>
  </si>
  <si>
    <t>ДА000059</t>
  </si>
  <si>
    <t>Провод ПВС 3х1,5</t>
  </si>
  <si>
    <t>ДА000127</t>
  </si>
  <si>
    <t>Зажим плашечный ПА 1-1</t>
  </si>
  <si>
    <t>ДА000138</t>
  </si>
  <si>
    <t>Трубка ТЛВ 6,0 мм</t>
  </si>
  <si>
    <t>ГОСТ 17675</t>
  </si>
  <si>
    <t>ДА000139</t>
  </si>
  <si>
    <t>Трубка ТЛВ 4,0мм</t>
  </si>
  <si>
    <t>ДА000144</t>
  </si>
  <si>
    <t>Провод ПВ1 1,5</t>
  </si>
  <si>
    <t>ДА000145</t>
  </si>
  <si>
    <t>Трубка ТЛВ 10,0мм</t>
  </si>
  <si>
    <t>ГОСТ 8865-87.</t>
  </si>
  <si>
    <t>ДА000148</t>
  </si>
  <si>
    <t>Провод ПВ3 2,5</t>
  </si>
  <si>
    <t>ДА000152</t>
  </si>
  <si>
    <t>Трубка ТЛВ 12,0мм</t>
  </si>
  <si>
    <t>ГОСТ 17675-87</t>
  </si>
  <si>
    <t>ДА000171</t>
  </si>
  <si>
    <t>Провод ПВС 3х2,5</t>
  </si>
  <si>
    <t>ГОСТ 3282-74</t>
  </si>
  <si>
    <t>ДА000173</t>
  </si>
  <si>
    <t>Провод ПВС 4х2,5</t>
  </si>
  <si>
    <t>ДА000174</t>
  </si>
  <si>
    <t>Провод ПВС 4х1,5</t>
  </si>
  <si>
    <t>ДА000185</t>
  </si>
  <si>
    <t>Провод ПУГНП 3х1,5</t>
  </si>
  <si>
    <t>ГОСТ 31996-2012</t>
  </si>
  <si>
    <t>ДА000186</t>
  </si>
  <si>
    <t>Провод ПУГНП 3х2,5</t>
  </si>
  <si>
    <t>ДА000199</t>
  </si>
  <si>
    <t>Трубка ТЛВ 8,0мм</t>
  </si>
  <si>
    <t>ДА000228</t>
  </si>
  <si>
    <t>Провод термостойкий ПРКА 2,5мм</t>
  </si>
  <si>
    <t>ТУ 16-505.317-76</t>
  </si>
  <si>
    <t>ДА000251</t>
  </si>
  <si>
    <t>Зажим поддерживающий (сип2а) рs1500+Lm-e</t>
  </si>
  <si>
    <t>ГОСТ 51177-98</t>
  </si>
  <si>
    <t>ДА000271</t>
  </si>
  <si>
    <t>Устройство защитное от импульсных перенапряжений DTR-1/6/1500-L</t>
  </si>
  <si>
    <t>ГОСТ 50807-98</t>
  </si>
  <si>
    <t>ДА000276</t>
  </si>
  <si>
    <t>Трубка ТЛВ 6,0мм</t>
  </si>
  <si>
    <t>ГОСТ 26615-85</t>
  </si>
  <si>
    <t>ДА000286</t>
  </si>
  <si>
    <t>Провод монтажный МГШВ 0,75 мм2</t>
  </si>
  <si>
    <t>ТУ 16-505, 437-82</t>
  </si>
  <si>
    <t>ДА000287</t>
  </si>
  <si>
    <t>Зажим прокалывающий SLIP22.1</t>
  </si>
  <si>
    <t>RU с RU.АА70.В00001</t>
  </si>
  <si>
    <t>ДА000308</t>
  </si>
  <si>
    <t>Провод ПРКС 3х2,5, белый, изоляция кремнеорганическая резина</t>
  </si>
  <si>
    <t>ТУ-3500-010-37395223-2016</t>
  </si>
  <si>
    <t>ДА000357</t>
  </si>
  <si>
    <t>Наконечник медный 50-12-10</t>
  </si>
  <si>
    <t>ГОСТ 13276-79</t>
  </si>
  <si>
    <t>ДА000388</t>
  </si>
  <si>
    <t>Клемма WAGO монтажная 4*2,5</t>
  </si>
  <si>
    <t>ГОСТ Р 50043.1-92</t>
  </si>
  <si>
    <t>УПАК</t>
  </si>
  <si>
    <t>ДА000398</t>
  </si>
  <si>
    <t>Провод ВПП 6</t>
  </si>
  <si>
    <t>ГОСТ 18404.0-78</t>
  </si>
  <si>
    <t>ДА000403</t>
  </si>
  <si>
    <t>Трубка ТКСП 16 мм</t>
  </si>
  <si>
    <t>ДА000411</t>
  </si>
  <si>
    <t>Трубка ТКСП 6 мм</t>
  </si>
  <si>
    <t>ДА000412</t>
  </si>
  <si>
    <t>Трубка ТКСП 10 мм</t>
  </si>
  <si>
    <t>ДА000501</t>
  </si>
  <si>
    <t>Зажим анкерный для СИП-4 GUKo1 (4*25-50)</t>
  </si>
  <si>
    <t>ДА000504</t>
  </si>
  <si>
    <t>Зажим поддерживающий 2-4*(6-25) SO239</t>
  </si>
  <si>
    <t>ДА000526</t>
  </si>
  <si>
    <t>Провод ПЩ-10</t>
  </si>
  <si>
    <t>ГОСТ 9125-74</t>
  </si>
  <si>
    <t>кг</t>
  </si>
  <si>
    <t>ДА000548</t>
  </si>
  <si>
    <t>Труба гофрированная с протяжкой д-20</t>
  </si>
  <si>
    <t>ГОСТ 8696-74, ГОСТ 50827-95</t>
  </si>
  <si>
    <t>ДА000598</t>
  </si>
  <si>
    <t>Труба гофрированная с протяжкой д-32</t>
  </si>
  <si>
    <t>ДА000599</t>
  </si>
  <si>
    <t>Клемма WAGO монтажная 2*2,5</t>
  </si>
  <si>
    <t>ДА000761</t>
  </si>
  <si>
    <t>Наконечник мед.луженый JG35</t>
  </si>
  <si>
    <t>ГОСТ 7386-80</t>
  </si>
  <si>
    <t>ДА000762</t>
  </si>
  <si>
    <t>Наконечник мед.луженый JG70</t>
  </si>
  <si>
    <t>ДА000763</t>
  </si>
  <si>
    <t>Наконечник мед.луженый JG95</t>
  </si>
  <si>
    <t>ДА000843</t>
  </si>
  <si>
    <t>Зажим прокалывающий ЗПО 16-95/1,5-10</t>
  </si>
  <si>
    <t>ДА000934</t>
  </si>
  <si>
    <t>Наконечники вилочные изолированные НВИ 1,5-5 (КВТ)</t>
  </si>
  <si>
    <t>ГОСТ 9581-80</t>
  </si>
  <si>
    <t>ДА000935</t>
  </si>
  <si>
    <t>Наконечники вилочные изолированные НВИ 2,5-6 (КВТ)</t>
  </si>
  <si>
    <t>ДА000991</t>
  </si>
  <si>
    <t>Зажим для СИП прокалывающий Р3В120 ТУСО</t>
  </si>
  <si>
    <t>ГОСТ 13276-79, ГОСТ Р 51177-98, EN 50483-2009</t>
  </si>
  <si>
    <t>ДВ000014</t>
  </si>
  <si>
    <t>Провод СИП-3 1х70</t>
  </si>
  <si>
    <t>ГОСТ 52373-2005</t>
  </si>
  <si>
    <t>ДВ000032</t>
  </si>
  <si>
    <t>Провод СИП-4 4х25</t>
  </si>
  <si>
    <t>ДВ000044</t>
  </si>
  <si>
    <t>Провод ПВ3 16</t>
  </si>
  <si>
    <t>ГОСТ Р 53768–2010, ТУ 16-705.501-2010</t>
  </si>
  <si>
    <t>ДВ000069</t>
  </si>
  <si>
    <t>Провод ПВ3 120</t>
  </si>
  <si>
    <t>ДВ000077</t>
  </si>
  <si>
    <t>Провод ВПП 16</t>
  </si>
  <si>
    <t>ГОСТ 26445-85</t>
  </si>
  <si>
    <t>ДВ000105</t>
  </si>
  <si>
    <t>Кабель АСБ-10 3Х120</t>
  </si>
  <si>
    <t>ГОСТ 18410-73</t>
  </si>
  <si>
    <t>ДВ000120</t>
  </si>
  <si>
    <t>Кабель АСБ-10 3Х240</t>
  </si>
  <si>
    <t>ДВ000123</t>
  </si>
  <si>
    <t>Кабель ВВГ 1х185</t>
  </si>
  <si>
    <t>ГОСТ Р 53769-2010</t>
  </si>
  <si>
    <t>ДВ000126</t>
  </si>
  <si>
    <t>Кабель КГ 1х35</t>
  </si>
  <si>
    <t>ГОСТ15150-69</t>
  </si>
  <si>
    <t>ДВ000139</t>
  </si>
  <si>
    <t>Провод монтажный БПВЛ 6 мм2</t>
  </si>
  <si>
    <t>В 20. 39. 404-81</t>
  </si>
  <si>
    <t>ДВ000173</t>
  </si>
  <si>
    <t>Кабель ВВГ 4х95</t>
  </si>
  <si>
    <t>ДВ000189</t>
  </si>
  <si>
    <t>Кабель КГ 1х70</t>
  </si>
  <si>
    <t>ТУ 16.К73.03-97</t>
  </si>
  <si>
    <t>ДВ000232</t>
  </si>
  <si>
    <t>Кабель АВБбШв 4х25</t>
  </si>
  <si>
    <t>ГОСТ 15150-68</t>
  </si>
  <si>
    <t>ДВ000330</t>
  </si>
  <si>
    <t>Провод ПВ3 185</t>
  </si>
  <si>
    <t>ГОСТ 22483-2012</t>
  </si>
  <si>
    <t>ДВ000334</t>
  </si>
  <si>
    <t>Кабель ВВГнг-LS 4х4</t>
  </si>
  <si>
    <t>ГОСТ 16442-80</t>
  </si>
  <si>
    <t>м</t>
  </si>
  <si>
    <t>ДВ000342</t>
  </si>
  <si>
    <t>Кабель КГ 4х95</t>
  </si>
  <si>
    <t>ДИ000001</t>
  </si>
  <si>
    <t>Кабель ВВГ 3х1,5</t>
  </si>
  <si>
    <t>ДИ000002</t>
  </si>
  <si>
    <t>Кабель ВВГ 3х2,5</t>
  </si>
  <si>
    <t>ДИ000003</t>
  </si>
  <si>
    <t>Кабель ВВГ 4х4</t>
  </si>
  <si>
    <t>ГОСТ 31996</t>
  </si>
  <si>
    <t>ДИ000004</t>
  </si>
  <si>
    <t>Кабель ВВГ 4х16</t>
  </si>
  <si>
    <t>ДИ000014</t>
  </si>
  <si>
    <t>Кабель АВВГ 4х25</t>
  </si>
  <si>
    <t>ГОСТ 15150-67</t>
  </si>
  <si>
    <t>ДИ000017</t>
  </si>
  <si>
    <t>Кабель ВВГ 4х2,5</t>
  </si>
  <si>
    <t>ДИ000018</t>
  </si>
  <si>
    <t>Кабель ВВГ 4х6,0</t>
  </si>
  <si>
    <t>ДИ000019</t>
  </si>
  <si>
    <t>Кабель ВВГ 4х10</t>
  </si>
  <si>
    <t>ДИ000020</t>
  </si>
  <si>
    <t>Кабель ВВГ 4х25</t>
  </si>
  <si>
    <t>ДИ000035</t>
  </si>
  <si>
    <t>Кабель UTP витая пара 5е кат., 24АWG , 4пары</t>
  </si>
  <si>
    <t>ГОСТ Р 54429-2011</t>
  </si>
  <si>
    <t>ДИ000040</t>
  </si>
  <si>
    <t>Наконечник-гильза НГИ2 0,75-10 (НШвИ(2)) (100шт)</t>
  </si>
  <si>
    <t>ГОСТ 22002.11-76</t>
  </si>
  <si>
    <t>ДИ000055</t>
  </si>
  <si>
    <t>Наконечник ТАМ-120</t>
  </si>
  <si>
    <t>ДИ000062</t>
  </si>
  <si>
    <t>Муфта соединительная 4 Стп-35/50</t>
  </si>
  <si>
    <t>ГОСТ 13781.0-86</t>
  </si>
  <si>
    <t>ДИ000083</t>
  </si>
  <si>
    <t>Наконечник ТМ 25-8-8</t>
  </si>
  <si>
    <t>ГОСТ 23981-80</t>
  </si>
  <si>
    <t>ДИ000087</t>
  </si>
  <si>
    <t>Бирка кабельная У-134 квадр.50х50</t>
  </si>
  <si>
    <t>ТУ 36-1440-82</t>
  </si>
  <si>
    <t>ДИ000106</t>
  </si>
  <si>
    <t>Наконечник ТМЛ 185</t>
  </si>
  <si>
    <t>ДИ000129</t>
  </si>
  <si>
    <t>Кабель КГ 3*4+1*2,5</t>
  </si>
  <si>
    <t>ТУ 16.К73.05-93</t>
  </si>
  <si>
    <t>ДИ000131</t>
  </si>
  <si>
    <t>Кабель КГ 3х2,5+1х1,5</t>
  </si>
  <si>
    <t>ДИ000152</t>
  </si>
  <si>
    <t>Наконечник ТАМ-25</t>
  </si>
  <si>
    <t>ДИ000153</t>
  </si>
  <si>
    <t>Наконечник ТАМ-35</t>
  </si>
  <si>
    <t>ДИ000154</t>
  </si>
  <si>
    <t>Наконечник ТАМ-50</t>
  </si>
  <si>
    <t>ДИ000155</t>
  </si>
  <si>
    <t>Наконечник ТАМ-70</t>
  </si>
  <si>
    <t>ДИ000171</t>
  </si>
  <si>
    <t>Гильза кабельная медная ГМ-6</t>
  </si>
  <si>
    <t>ДИ000235</t>
  </si>
  <si>
    <t>Кабель ВВГ 2х2,5</t>
  </si>
  <si>
    <t>ДИ000300</t>
  </si>
  <si>
    <t>Наконечник ТМЛ 16 мм²</t>
  </si>
  <si>
    <t>ДИ000301</t>
  </si>
  <si>
    <t>Трубка термоусаживаемая ТУТ 10/5</t>
  </si>
  <si>
    <t>ТУ 95 1613-01</t>
  </si>
  <si>
    <t>ДИ000302</t>
  </si>
  <si>
    <t>Трубка термоусаживаемая ТУТ 12/6</t>
  </si>
  <si>
    <t>ДИ000303</t>
  </si>
  <si>
    <t>Трубка термоусаживаемая ТУТ 20/10</t>
  </si>
  <si>
    <t>ДИ000304</t>
  </si>
  <si>
    <t>Трубка термоусаживаемая ТУТ 24/12</t>
  </si>
  <si>
    <t>ДИ000305</t>
  </si>
  <si>
    <t>Трубка термоусаживаемая ТУТ 30/15</t>
  </si>
  <si>
    <t>ДИ000306</t>
  </si>
  <si>
    <t>Трубка термоусаживаемая ТУТ 40/20</t>
  </si>
  <si>
    <t>ДИ000307</t>
  </si>
  <si>
    <t>Трубка термоусаживаемая ТУТ 50/25</t>
  </si>
  <si>
    <t>ДИ000312</t>
  </si>
  <si>
    <t>Наконечник ТМЛ 10-6-5,</t>
  </si>
  <si>
    <t>ДИ000314</t>
  </si>
  <si>
    <t>Наконечник ТМЛ 25-8-8</t>
  </si>
  <si>
    <t>ДИ000315</t>
  </si>
  <si>
    <t>Наконечник ТМЛ 6-5-4,</t>
  </si>
  <si>
    <t>ДИ000341</t>
  </si>
  <si>
    <t>Набор трубок термоусадочных ТУТ 6/3 «Колорит» (КВТ)</t>
  </si>
  <si>
    <t>КОМПЛ</t>
  </si>
  <si>
    <t>ДИ000385</t>
  </si>
  <si>
    <t>Наконечник медный луженый ТМЛ 35 мм2</t>
  </si>
  <si>
    <t>ДИ000388</t>
  </si>
  <si>
    <t>Кабель КГ 4*16</t>
  </si>
  <si>
    <t>ДИ000403</t>
  </si>
  <si>
    <t>Кабель КГ 3х6+1х4</t>
  </si>
  <si>
    <t>ДИ000420</t>
  </si>
  <si>
    <t>Кабель для связи GOT1000/2000 и MELSEC FX Family (3м). Mitsubishi ELECTRIC GT01-C30R4-8P</t>
  </si>
  <si>
    <t>ДИ000442</t>
  </si>
  <si>
    <t>Наконечник медный луженый ТМЛ 4 мм²</t>
  </si>
  <si>
    <t>ДИ000444</t>
  </si>
  <si>
    <t>Наконечник медный луженый ТМЛ 50 мм2</t>
  </si>
  <si>
    <t>ДИ000446</t>
  </si>
  <si>
    <t>Наконечник медный луженый ТМЛ 95 мм2</t>
  </si>
  <si>
    <t>ДИ000475</t>
  </si>
  <si>
    <t>Кабель контрольный МКЭШ 2*0,5</t>
  </si>
  <si>
    <t>ГОСТ 10348–80</t>
  </si>
  <si>
    <t>ДИ000498</t>
  </si>
  <si>
    <t>Кабель ПВКВ 11</t>
  </si>
  <si>
    <t>ТУ 16 к 80-09-90</t>
  </si>
  <si>
    <t>ДИ000572</t>
  </si>
  <si>
    <t>Кабель КВВГ 10х2,5</t>
  </si>
  <si>
    <t>ГОСТ 16442</t>
  </si>
  <si>
    <t>ДИ000603</t>
  </si>
  <si>
    <t>Кабель РПШ 7*1,5(380)</t>
  </si>
  <si>
    <t>ТУ 16.К18.001-89</t>
  </si>
  <si>
    <t>ДИ000612</t>
  </si>
  <si>
    <t>Кабель РК-50</t>
  </si>
  <si>
    <t>ГОСТ 11326.1-79</t>
  </si>
  <si>
    <t>ДИ000615</t>
  </si>
  <si>
    <t>Наконечник ТМЛ-35</t>
  </si>
  <si>
    <t>ДИ000633</t>
  </si>
  <si>
    <t>Гильза ГМЛ 240 мм</t>
  </si>
  <si>
    <t>ГОСТ 617-90</t>
  </si>
  <si>
    <t>ДИ000635</t>
  </si>
  <si>
    <t>Гильза ГМЛ 150 мм</t>
  </si>
  <si>
    <t>ДИ000637</t>
  </si>
  <si>
    <t>Гильза ГМЛ 120 мм</t>
  </si>
  <si>
    <t>ДИ000640</t>
  </si>
  <si>
    <t>Гильза ГМЛ 10 мм</t>
  </si>
  <si>
    <t>ДИ000642</t>
  </si>
  <si>
    <t>Гильза ГМЛ 6 мм</t>
  </si>
  <si>
    <t>ДИ000643</t>
  </si>
  <si>
    <t>Трубка термоусадочная ТУТ 8/4 1м (КВТ)</t>
  </si>
  <si>
    <t>ДИ000664</t>
  </si>
  <si>
    <t>Кабель ВВГнг 3х2,5</t>
  </si>
  <si>
    <t>ДИ000688</t>
  </si>
  <si>
    <t>Кабель ВВГ 4*6</t>
  </si>
  <si>
    <t>ДИ000689</t>
  </si>
  <si>
    <t>Кабель ВВГ 4*10</t>
  </si>
  <si>
    <t>ДИ000717</t>
  </si>
  <si>
    <t>Кабель МКЭШ 7х0,75</t>
  </si>
  <si>
    <t>ГОСТ 10348-80</t>
  </si>
  <si>
    <t>ДИ000743</t>
  </si>
  <si>
    <t>Трубка термоусадочная ТУТнг 3/1,5</t>
  </si>
  <si>
    <t>ТУ 2247-011-79523310-2006</t>
  </si>
  <si>
    <t>ДИ000744</t>
  </si>
  <si>
    <t>Трубка термоусадочная ТУТнг 4/2</t>
  </si>
  <si>
    <t>ДИ000745</t>
  </si>
  <si>
    <t>Трубка термоусадочная ТУТнг 6/3</t>
  </si>
  <si>
    <t>ДИ000756</t>
  </si>
  <si>
    <t>Плита для закрытия кабеля ПК 480х240х16 мм</t>
  </si>
  <si>
    <t>ТУ 5716-005-98574359-2008</t>
  </si>
  <si>
    <t>ДИ000758</t>
  </si>
  <si>
    <t>Наконечник штифтовой плоский НШМЛ 35-7х20 ДПА</t>
  </si>
  <si>
    <t>ДИ000759</t>
  </si>
  <si>
    <t>Наконечник штифтовой плоский НШМЛ 16-7х14 ДПА</t>
  </si>
  <si>
    <t>ДИ000760</t>
  </si>
  <si>
    <t>Наконечник штифтовой плоский НШМЛ 6-5,5х12 ДПА</t>
  </si>
  <si>
    <t>ДИ000761</t>
  </si>
  <si>
    <t>Наконечник штифтовой плоский НШМЛ 25-7х15 ДПА</t>
  </si>
  <si>
    <t>ДИ000782</t>
  </si>
  <si>
    <t>Кабель ВВГнг 3х1,5</t>
  </si>
  <si>
    <t>ДИ000857</t>
  </si>
  <si>
    <t>Кабель ПВС 4*6</t>
  </si>
  <si>
    <t>ГОСТ 7866.2-76</t>
  </si>
  <si>
    <t>ДИ001086</t>
  </si>
  <si>
    <t>Спираль монтажная СМ-10-7,5 IEK (USWB-D10-10) (упаковка-10м.)</t>
  </si>
  <si>
    <t>ДИ001112</t>
  </si>
  <si>
    <t>Гильза кабельная медная луженая ГМЛ-6</t>
  </si>
  <si>
    <t>ГОСТ 23469.3-79</t>
  </si>
  <si>
    <t>ДИ001113</t>
  </si>
  <si>
    <t>Гильза кабельная медная луженая ГМЛ-10</t>
  </si>
  <si>
    <t>ДИ001114</t>
  </si>
  <si>
    <t>Гильза кабельная медная луженая ГМЛ-16</t>
  </si>
  <si>
    <t>ДИ001132</t>
  </si>
  <si>
    <t>Кабель сварочный КПГ 1х25</t>
  </si>
  <si>
    <t>ГОСТ 22483-77</t>
  </si>
  <si>
    <t>ДИ001134</t>
  </si>
  <si>
    <t>Кабель ВВГ 4*50</t>
  </si>
  <si>
    <t>ДК000035</t>
  </si>
  <si>
    <t>Ввод кабельный GK 16M</t>
  </si>
  <si>
    <t>ДК000036</t>
  </si>
  <si>
    <t>Наконечники гильзовые IKY 0.5/8</t>
  </si>
  <si>
    <t>ДК000037</t>
  </si>
  <si>
    <t>Наконечники гильзовые IKY 0.75/8</t>
  </si>
  <si>
    <t>DIN 46228/4</t>
  </si>
  <si>
    <t>ДК000039</t>
  </si>
  <si>
    <t>Наконечники гильзовые IKY-1.5/8</t>
  </si>
  <si>
    <t>ДК000041</t>
  </si>
  <si>
    <t>Наконечники гильзовые IKY-2.5/8</t>
  </si>
  <si>
    <t>ДК000070</t>
  </si>
  <si>
    <t>Ввод кабельный GK 20M IP68</t>
  </si>
  <si>
    <t>ПВ000107</t>
  </si>
  <si>
    <t>Кабель 5E кат. UTP 4 пары, Кат.5e, внутренний, 
одножильный, 305м в катушке</t>
  </si>
  <si>
    <t>ISO/IEC 11801:2002 (E) и 
EN 50173-1:2002</t>
  </si>
  <si>
    <t>27.12</t>
  </si>
  <si>
    <t>ДБ000001</t>
  </si>
  <si>
    <t>Выключатель автоматический ВА 47-63 1п С 16 А (ЭКФ)</t>
  </si>
  <si>
    <t>ГОСТ Р 50345-2010</t>
  </si>
  <si>
    <t>ДБ000002</t>
  </si>
  <si>
    <t>Выключатель автоматический ВА 47-63 1п С 25 А (ЭКФ)</t>
  </si>
  <si>
    <t>ДБ000006</t>
  </si>
  <si>
    <t>Выключатель автоматический ВА 47-100 3п С 100А (ИЭК)</t>
  </si>
  <si>
    <t>Р50345-2010</t>
  </si>
  <si>
    <t>ДБ000009</t>
  </si>
  <si>
    <t>Выключатель автоматический АП 50 3МТ 25А</t>
  </si>
  <si>
    <t>ГОСТ 9098-78</t>
  </si>
  <si>
    <t>ДБ000013</t>
  </si>
  <si>
    <t>Пускатель ПМ 12-100200 220В</t>
  </si>
  <si>
    <t>ТУ 16 89 ИГФР.644236.033 ТУ</t>
  </si>
  <si>
    <t>ДБ000016</t>
  </si>
  <si>
    <t>Выключатель автоматический ВА 47-29 4.5кА 1п 10А С</t>
  </si>
  <si>
    <t>ДБ000018</t>
  </si>
  <si>
    <t>Выключатель автоматический ВА 47-29 4.5кА 1п 25А С</t>
  </si>
  <si>
    <t>ДБ000019</t>
  </si>
  <si>
    <t>Выключатель автоматический А 3716 Ф У3 160А РЭ630А</t>
  </si>
  <si>
    <t>ДБ000032</t>
  </si>
  <si>
    <t>Пускатель ПМ 12-063201 220В 2з+2р 63А IP00</t>
  </si>
  <si>
    <t>ГОСТ Р 50030.4.1-2002</t>
  </si>
  <si>
    <t>ДБ000039</t>
  </si>
  <si>
    <t>Выключатель о/у 1кл</t>
  </si>
  <si>
    <t>ГОСТ Р 51324.1-99</t>
  </si>
  <si>
    <t>ДБ000060</t>
  </si>
  <si>
    <t>Выключатель автоматический ВА 47-29 3р 10А</t>
  </si>
  <si>
    <t>ГОСТ 9098-93, ГОСТ 30011.2-95</t>
  </si>
  <si>
    <t>ДБ000061</t>
  </si>
  <si>
    <t>Выключатель автоматический ВА 47-29 3р 63А</t>
  </si>
  <si>
    <t>ДБ000067</t>
  </si>
  <si>
    <t>Выключатель автоматический ВА 47-29 4.5кА 1п 6А С</t>
  </si>
  <si>
    <t>ДБ000104</t>
  </si>
  <si>
    <t>Контактор КТ 6032, 250А</t>
  </si>
  <si>
    <t>ГОСТ 3.11-05814</t>
  </si>
  <si>
    <t>ДБ000111</t>
  </si>
  <si>
    <t>Выключатель автоматический дифференциального тока УЗО - 01 32 А, 2-полюсной 25А</t>
  </si>
  <si>
    <t>ГОСТ 31603-2012</t>
  </si>
  <si>
    <t>ДБ000138</t>
  </si>
  <si>
    <t>Выключатель о/у 2кл.</t>
  </si>
  <si>
    <t>ГОСТ Р 51325.1.-99</t>
  </si>
  <si>
    <t>ДБ000145</t>
  </si>
  <si>
    <t>Выключатель автоматический ВА 47-29 4.5кА 3п 32А</t>
  </si>
  <si>
    <t>ДБ000153</t>
  </si>
  <si>
    <t>Пускатель ПМЛ 2100</t>
  </si>
  <si>
    <t>ДБ000159</t>
  </si>
  <si>
    <t>Реле РТТ 111 16А (15,6-18,4)</t>
  </si>
  <si>
    <t>ТУ 16-647.024-85</t>
  </si>
  <si>
    <t>ДБ000175</t>
  </si>
  <si>
    <t>Выключатель одноклавишный в сборе наружный 220 В; 10 А; IP55</t>
  </si>
  <si>
    <t>ГОСТ Р 51324.1-2012</t>
  </si>
  <si>
    <t>ДБ000183</t>
  </si>
  <si>
    <t>Пускатель ПМ 12-025-500 220В</t>
  </si>
  <si>
    <t>ДБ000184</t>
  </si>
  <si>
    <t>Пускатель ПМ 12-040-500 220В</t>
  </si>
  <si>
    <t>ДБ000197</t>
  </si>
  <si>
    <t>Выключатель автоматический АП 50 3МТ 50А</t>
  </si>
  <si>
    <t>ГОСТ 12434-83</t>
  </si>
  <si>
    <t>ДБ000201</t>
  </si>
  <si>
    <t>Выключатель автоматический АП 50 16А</t>
  </si>
  <si>
    <t>ДБ000207</t>
  </si>
  <si>
    <t>Выключатель 2 кл.  проход. о/у ВСп20-2-0-ГПБ IP54 (цвет клавиш: белый)</t>
  </si>
  <si>
    <t>ДБ000225</t>
  </si>
  <si>
    <t>Реле промежуточное FINDER 24V-8A</t>
  </si>
  <si>
    <t>ТУ 16-523.500-83</t>
  </si>
  <si>
    <t>ДБ000282</t>
  </si>
  <si>
    <t>Пускатель магнитный ПМ12-010-500 36В</t>
  </si>
  <si>
    <t>ГОСТ Р 50030.4.1-2002, ТУ 2007 ИШЖТ.644636.008ТУ</t>
  </si>
  <si>
    <t>ДБ000290</t>
  </si>
  <si>
    <t>Пускатель магнитный ПМ 12-025-500 36В</t>
  </si>
  <si>
    <t>ДБ000291</t>
  </si>
  <si>
    <t>Пускатель магнитный ПМ 12-040-500 36В</t>
  </si>
  <si>
    <t>ДБ000306</t>
  </si>
  <si>
    <t>Выключатель автоматический ВА 47-29 3п. 16А</t>
  </si>
  <si>
    <t>ТУ 16-522.148-80</t>
  </si>
  <si>
    <t>ДБ000308</t>
  </si>
  <si>
    <t>Выключатель автоматический ВА 47-29 3п. 50А</t>
  </si>
  <si>
    <t>ДБ000353</t>
  </si>
  <si>
    <t>Выключатель автоматический ВА 51-39 340010 630А</t>
  </si>
  <si>
    <t>ГОСТ 9098-79</t>
  </si>
  <si>
    <t>ДБ000396</t>
  </si>
  <si>
    <t>Выключатель автоматический А-3716Ф У3 160А РЭ1600А</t>
  </si>
  <si>
    <t>ДБ000397</t>
  </si>
  <si>
    <t>Выключатель автоматический А-3716Ф У3 80А РЭ630А</t>
  </si>
  <si>
    <t>ДБ000399</t>
  </si>
  <si>
    <t>Выключатель автоматический А-3716Ф У3 50А РЭ630А</t>
  </si>
  <si>
    <t>ДБ000401</t>
  </si>
  <si>
    <t>Выключатель автоматический А-3716Ф У3 40А РЭ630А</t>
  </si>
  <si>
    <t>ДБ000402</t>
  </si>
  <si>
    <t>Выключатель автоматический А-3716Ф У3 25А РЭ630А</t>
  </si>
  <si>
    <t>ДБ000457</t>
  </si>
  <si>
    <t>Выключатель автоматический АП 50Б-3МТ 25 А</t>
  </si>
  <si>
    <t>ДБ000490</t>
  </si>
  <si>
    <t>Переключатель компактный, с фиксацией, трехпозиционный 1НО+1НО</t>
  </si>
  <si>
    <t>ГОСТ 2492-84</t>
  </si>
  <si>
    <t>ДБ000509</t>
  </si>
  <si>
    <t>Выключатель автоматический тип S 201-С25</t>
  </si>
  <si>
    <t>RU C-DE.ME77.B02596</t>
  </si>
  <si>
    <t>ДБ000510</t>
  </si>
  <si>
    <t>Выключатель автоматический тип S 203-С25</t>
  </si>
  <si>
    <t>ДБ000516</t>
  </si>
  <si>
    <t>Выключатель автоматический тип S 201-С16</t>
  </si>
  <si>
    <t>ДБ000536</t>
  </si>
  <si>
    <t>Реле РТ 84/1</t>
  </si>
  <si>
    <t>ГОСТ 15150-69</t>
  </si>
  <si>
    <t>ДБ000553</t>
  </si>
  <si>
    <t>Датчик движения для включения овещения Camelion LX-28В, 6439, угол обзора 360 гр</t>
  </si>
  <si>
    <t>ГОСТ Р 53831-2010</t>
  </si>
  <si>
    <t>ДБ000575</t>
  </si>
  <si>
    <t>Контактор вакуумный КВТ-1,14 - 2,5/160 У3 160А 220-380В</t>
  </si>
  <si>
    <t>ДБ000590</t>
  </si>
  <si>
    <t>Контактор КМИ-34012 40А 230В ИЭК</t>
  </si>
  <si>
    <t>ГОСТ Р50030.4.1-2002</t>
  </si>
  <si>
    <t>ДБ000592</t>
  </si>
  <si>
    <t>Пускатель ПМЛ 2220</t>
  </si>
  <si>
    <t>ГОСТ 2491-82</t>
  </si>
  <si>
    <t>ДБ000596</t>
  </si>
  <si>
    <t>Пневматическая приставка выдержки времени ПВИ-13</t>
  </si>
  <si>
    <t>ВР05377.000 ТУ</t>
  </si>
  <si>
    <t>ДБ000614</t>
  </si>
  <si>
    <t>Реле контроля напряжения и фаз РКНФ-1-1УХЛ4, 400В</t>
  </si>
  <si>
    <t>ДБ000616</t>
  </si>
  <si>
    <t>Реле контроля фаз RM 35TF</t>
  </si>
  <si>
    <t>ДБ000619</t>
  </si>
  <si>
    <t>Контактор S — N 25, 50А</t>
  </si>
  <si>
    <t>ДБ000623</t>
  </si>
  <si>
    <t>Реле контроля фаз ЕЛ11УЗ ЕЛ12УЗ</t>
  </si>
  <si>
    <t>ГОСТ 2.767-89</t>
  </si>
  <si>
    <t>ДБ000626</t>
  </si>
  <si>
    <t>Автомат защиты двигателя М4-32Т-32, диапозон теплового расцепителя 22-32А, мощность двигателя 15 кВт</t>
  </si>
  <si>
    <t>ДБ000631</t>
  </si>
  <si>
    <t>Выключатель автоматический BH-D6, 1п, 63А</t>
  </si>
  <si>
    <t>ДБ000633</t>
  </si>
  <si>
    <t>Выключатель автоматический BH-D6, 1п, 50А</t>
  </si>
  <si>
    <t>ДБ000645</t>
  </si>
  <si>
    <t>Выключатель автоматический BH-D6, 1п, 16А</t>
  </si>
  <si>
    <t>ДБ000647</t>
  </si>
  <si>
    <t>Выключатель автоматический BH-D6, 1п, 10А</t>
  </si>
  <si>
    <t>ДБ000689</t>
  </si>
  <si>
    <t>Выключатель автоматический ВА 88-32Р 3Р 100А, номинальная отключающая способность lcu при 400А 50Гц — 25 кА</t>
  </si>
  <si>
    <t>ГОСТ Р 50030.2-99 (МЭК 60947-2-98)</t>
  </si>
  <si>
    <t>ДБ000704</t>
  </si>
  <si>
    <t>Контантор КМИ 49512</t>
  </si>
  <si>
    <t>ГОСТ 50030.4.1-2002</t>
  </si>
  <si>
    <t>ДБ000710</t>
  </si>
  <si>
    <t>Реле указательное РУ21/0,025А (переднее присоединение)</t>
  </si>
  <si>
    <t>ТУ 16-523.465-79</t>
  </si>
  <si>
    <t>ДБ000778</t>
  </si>
  <si>
    <t>Модуль дискретного ввода МК110-220.4К.4Р</t>
  </si>
  <si>
    <t>ТУ 4217-016-46526536-2009</t>
  </si>
  <si>
    <t>ДБ000797</t>
  </si>
  <si>
    <t>Реле тепловое РТИ 3357 37-50 А</t>
  </si>
  <si>
    <t>ДБ000829</t>
  </si>
  <si>
    <t>Пускатель магнитный ПМ12-010-500 10А 220В</t>
  </si>
  <si>
    <t>ТУ 16-89 ИГФР</t>
  </si>
  <si>
    <t>ДБ000947</t>
  </si>
  <si>
    <t>Выключатель автоматический ВА 47-29 4.5кА 3п 25А С</t>
  </si>
  <si>
    <t>ДБ000981</t>
  </si>
  <si>
    <t>Контактор КТИ-51153 реверс 115А 230В/АС-3 ИЭК</t>
  </si>
  <si>
    <t>МЭК 60947-4-1, ГОСТ Р50030.4.1</t>
  </si>
  <si>
    <t>ДБ000982</t>
  </si>
  <si>
    <t>Приставка контактная ПКИ-22 доп.контакты 2з+2р ИЭК</t>
  </si>
  <si>
    <t>ДБ001053</t>
  </si>
  <si>
    <t>Выключатель автоматический ВА 88-37 250А; 35кА; 3-полюсной</t>
  </si>
  <si>
    <t>ГОСТ Р 50030.2-2005</t>
  </si>
  <si>
    <t>ДБ001064</t>
  </si>
  <si>
    <t>Выключатель автоматический Compact NSX 250F (3P)</t>
  </si>
  <si>
    <t>ГОСТ Р 50345-99</t>
  </si>
  <si>
    <t>ДБ001065</t>
  </si>
  <si>
    <t>Выключатель автоматический Compact NSX 630F (3P)</t>
  </si>
  <si>
    <t>RU C-FR.ME77.B00958</t>
  </si>
  <si>
    <t>ДБ001068</t>
  </si>
  <si>
    <t>Выключатель автоматический IС 60N, 1P, C 10A</t>
  </si>
  <si>
    <t>Р 50030.5.1-2005</t>
  </si>
  <si>
    <t>ДБ001069</t>
  </si>
  <si>
    <t>Выключатель автоматический IС 60N, 1P, C 16A</t>
  </si>
  <si>
    <t>МЭК/EN 60898-1, ГОСТ 50345-99</t>
  </si>
  <si>
    <t>ДБ001070</t>
  </si>
  <si>
    <t>Выключатель автоматический IС 60N, 1P, C 25A</t>
  </si>
  <si>
    <t>ДБ001073</t>
  </si>
  <si>
    <t>Выключатель автоматический IС 60N, 3P, C 25A</t>
  </si>
  <si>
    <t>ДБ001074</t>
  </si>
  <si>
    <t>Выключатель автоматический IС 60N, 3P, C 40A</t>
  </si>
  <si>
    <t>ДБ001076</t>
  </si>
  <si>
    <t>Реле контроля фаз ЕЛ-11М-15 АС400В УХЛ2</t>
  </si>
  <si>
    <t>ГОСТ Р50033.92</t>
  </si>
  <si>
    <t>ДБ001184</t>
  </si>
  <si>
    <t>Контактор КМИ-11811 18А 230В/АС-3 1НЗ ИЭК</t>
  </si>
  <si>
    <t>ДБ001185</t>
  </si>
  <si>
    <t>Контактор КМИ-22510 25А 230В/АС-3 1НО ИЭК</t>
  </si>
  <si>
    <t>ДБ001186</t>
  </si>
  <si>
    <t>Контактор КМИ-22511 25А 230В/АС-3 1НЗ ИЭК</t>
  </si>
  <si>
    <t>ДБ001188</t>
  </si>
  <si>
    <t>Контактор КМИ-23211 32А 230В/АС-3 1НЗ ИЭК</t>
  </si>
  <si>
    <t>ДБ001189</t>
  </si>
  <si>
    <t>Контактор КМИ-46512 65А 230В/АС-3 1НО 1НЗ ИЭК</t>
  </si>
  <si>
    <t>ДБ001190</t>
  </si>
  <si>
    <t>Контактор КМИ-49512 95А 230В/АС-3 1НО 1НЗ ИЭК</t>
  </si>
  <si>
    <t>ДБ001193</t>
  </si>
  <si>
    <t>Выключатель автоматический ВА47-100 3Р 25 А х-ка С ИЭК</t>
  </si>
  <si>
    <t>ДБ001194</t>
  </si>
  <si>
    <t>Выключатель автоматический ВА47-100 3Р 32 А х-ка С ИЭК</t>
  </si>
  <si>
    <t>ДБ001331</t>
  </si>
  <si>
    <t>Выключатель автоматический IC 60N 1P, C 32 А</t>
  </si>
  <si>
    <t>ДБ001332</t>
  </si>
  <si>
    <t>Выключатель автоматический IC 60N 1P, C 40 А</t>
  </si>
  <si>
    <t>ДБ001333</t>
  </si>
  <si>
    <t>Выключатель автоматический IC 60N 3P, C 50 А</t>
  </si>
  <si>
    <t>ДБ001334</t>
  </si>
  <si>
    <t>Выключатель автоматический IC 60N 3P, C 63 А</t>
  </si>
  <si>
    <t>ДБ001459</t>
  </si>
  <si>
    <t>Пускатель ПРК32-4 (2,5-4А) ИЭК</t>
  </si>
  <si>
    <t>ДБ001474</t>
  </si>
  <si>
    <t>Контактор КТИ-51503 реверс 150А 230В/АС-3 ИЭК</t>
  </si>
  <si>
    <t>ДБ001508</t>
  </si>
  <si>
    <t>Фотореле ФР 601 серый, макс. нагрузка 2200 Вт, IP44, ИЭК (LFR20-601-2200-003)</t>
  </si>
  <si>
    <t>ГОСТ Р51324.2.1</t>
  </si>
  <si>
    <t>ДО000256</t>
  </si>
  <si>
    <t>Выключатель автоматический ВА 88-35 3п 160А</t>
  </si>
  <si>
    <t>Лот 3 Автоматические выключатели, контакторы</t>
  </si>
  <si>
    <t>Лот 4 Токоприемники</t>
  </si>
  <si>
    <t>ДБ000617</t>
  </si>
  <si>
    <t>Токоприемник кольцевой КТИ-6</t>
  </si>
  <si>
    <t>ДБ001608</t>
  </si>
  <si>
    <t>Токоприемник кольцевой КТИ-9</t>
  </si>
  <si>
    <t>г. Самара ул.Обувная, д.136</t>
  </si>
  <si>
    <t>27.33</t>
  </si>
  <si>
    <t>Лот 5 Устройство плавного пуска</t>
  </si>
  <si>
    <t>ДБ001569</t>
  </si>
  <si>
    <t>ГОСТ 50827-95</t>
  </si>
  <si>
    <t>г. Самара ул.Студеный овраг, НФС-2</t>
  </si>
  <si>
    <t>Устройство плавного пуска "Бистарт-Р" БСТ-12Р/380-32</t>
  </si>
  <si>
    <t>Лот 6  Щитовое оборудование</t>
  </si>
  <si>
    <t>ДБ000578</t>
  </si>
  <si>
    <t>Бокс КМПн2/2</t>
  </si>
  <si>
    <t>ДБ000680</t>
  </si>
  <si>
    <t>Бокс ЩРН-П-6</t>
  </si>
  <si>
    <t>ГОСТ Р 51321.1-2000</t>
  </si>
  <si>
    <t>ДБ001009</t>
  </si>
  <si>
    <t>Бокс OptiBox G 424 SS111 А1 IP54</t>
  </si>
  <si>
    <t>ТУ1373001-75128143-2005</t>
  </si>
  <si>
    <t>ДЖ000038</t>
  </si>
  <si>
    <t>Щиток освещения ОЩВ-12группа</t>
  </si>
  <si>
    <t>ГОСТ 32397-2013</t>
  </si>
  <si>
    <t>ДЖ000039</t>
  </si>
  <si>
    <t>Щиток освещения ОЩВ-6 группа</t>
  </si>
  <si>
    <t>ТУ 3430-032-32574607-98; ОКП 343414; ГОСТ 22789 и ГОСТ 50571</t>
  </si>
  <si>
    <t>ДЖ000040</t>
  </si>
  <si>
    <t>Щиток освещения ОЩВ-12(63А) 16 IP54 12 группа</t>
  </si>
  <si>
    <t>ДЖ000053</t>
  </si>
  <si>
    <t>Щит освещения ОЩВ-6</t>
  </si>
  <si>
    <t>ДЖ000059</t>
  </si>
  <si>
    <t>Щит ЩРН 24 группы</t>
  </si>
  <si>
    <t>ГОСТ 14254-96 Р 51321.1</t>
  </si>
  <si>
    <t>ДЖ000088</t>
  </si>
  <si>
    <t>Пульт управления ПТК-40 4 кнопки тельферный</t>
  </si>
  <si>
    <t>ГОСТ Р 17.06; 6651-94; 6616-94</t>
  </si>
  <si>
    <t>ДЖ000094</t>
  </si>
  <si>
    <t>Ящик ЯТП 220/36 ОСМ 0,25 УЗ 220/36</t>
  </si>
  <si>
    <t>ДЖ000173</t>
  </si>
  <si>
    <t>Шкаф компактный распределительный MES 50.50.21 (500x500x210)</t>
  </si>
  <si>
    <t>ТУ 3439-001-58590348-2009</t>
  </si>
  <si>
    <t>ДЖ000181</t>
  </si>
  <si>
    <t>Корпус металлический ЩМП-3-0 У1 IP65 GARANT</t>
  </si>
  <si>
    <t>ДЖ000250</t>
  </si>
  <si>
    <t>Пункт распределительный ПР8501-1027-54-У3 100А-6шт</t>
  </si>
  <si>
    <t>ГОСТ Р50571.3</t>
  </si>
  <si>
    <t>ДЖ000267</t>
  </si>
  <si>
    <t>Щит с монтажной панелью ЩМП-2-0 74 У2 ИЕК 500х400х250 9,5 кг.</t>
  </si>
  <si>
    <t>ТУ 3431-001-18461115-2003</t>
  </si>
  <si>
    <t>ДЖ000317</t>
  </si>
  <si>
    <t>Коробка УККС (ПР8503-2211-2) с медными шинами(с рубильником ВР32) 250А</t>
  </si>
  <si>
    <t>ГОСТ 14254-80-7641, ГОСТ 15150-69</t>
  </si>
  <si>
    <t>ДЖ000322</t>
  </si>
  <si>
    <t>Щиток освещения ОЩВ-3-63-6-0 36 ИЭК 210 х 245 х 120 3,3 кг</t>
  </si>
  <si>
    <t>ГОСТ 15150, ГОСТ 14254</t>
  </si>
  <si>
    <t>ДЖ000331</t>
  </si>
  <si>
    <t>Щит с монтажной панелью ЩМП-7-0746У2 1400х650х285</t>
  </si>
  <si>
    <t>ДО000461</t>
  </si>
  <si>
    <t>Бокс пластиковый КМПн 2/4 (ИЭК) IP 30, 142х88х69</t>
  </si>
  <si>
    <t>ГОСТ Р 52796-2007</t>
  </si>
  <si>
    <t>ДО000679</t>
  </si>
  <si>
    <t>Бокс КМПн2/4: МКР42-N-04-30-12</t>
  </si>
  <si>
    <t>Лот 7 Изделия электроустановочные</t>
  </si>
  <si>
    <t>ДА000051</t>
  </si>
  <si>
    <t>Инструмент для натяжения и резки бандажной ленты ИНСЛ-1</t>
  </si>
  <si>
    <t>ГОСТ Р 51254-99</t>
  </si>
  <si>
    <t>ДБ000454</t>
  </si>
  <si>
    <t>Кнопка управления SB-7 (цвет красный) ИЭК</t>
  </si>
  <si>
    <t>ГОСТ Р 50030.1-2002</t>
  </si>
  <si>
    <t>ДБ000608</t>
  </si>
  <si>
    <t>Реле напряжения 54\160</t>
  </si>
  <si>
    <t>ГОСТ 15150-69 ТУ 16-523.500-83</t>
  </si>
  <si>
    <t>ДБ000610</t>
  </si>
  <si>
    <t>Реле напряжения 54\60</t>
  </si>
  <si>
    <t>ДБ000635</t>
  </si>
  <si>
    <t>Кнопка управления ABLF-22</t>
  </si>
  <si>
    <t>ГОСТ Р 52565-2006, ГОСТ 18397-86, ТУ 3414-017-84861888-2010</t>
  </si>
  <si>
    <t>ДБ000777</t>
  </si>
  <si>
    <t>Преобразователь давления ПД100-ДИ1,0-371-1,0</t>
  </si>
  <si>
    <t>ТУ 14212-001-46526536-2006</t>
  </si>
  <si>
    <t>ДБ000788</t>
  </si>
  <si>
    <t>Выключатель 1КЛ.10А С/П, 220 в</t>
  </si>
  <si>
    <t>ГОСТ Р 51325.1.</t>
  </si>
  <si>
    <t>ДБ000897</t>
  </si>
  <si>
    <t>Держатель с защелкой и дюбелем СТА10D-СТ-16-К41-100</t>
  </si>
  <si>
    <t>ДБ000899</t>
  </si>
  <si>
    <t>Держатель с защелкой и дюбелем СТА10D-СТ-20-К41-101</t>
  </si>
  <si>
    <t>ДБ000902</t>
  </si>
  <si>
    <t>Кнопка управления SB-7 зеленый</t>
  </si>
  <si>
    <t>ДБ001158</t>
  </si>
  <si>
    <t>Переключатель АLСLR-22 3-х позиционный черный 1НО+1НЗ с фиксацией в сборе ИЭК</t>
  </si>
  <si>
    <t>ГОСТ 14254-96 ГОСТ 12.2.0070 ГОСТ Р 50030.5.1 (МЭК 60947-5-1)</t>
  </si>
  <si>
    <t>ДБ001380</t>
  </si>
  <si>
    <t>Механизм блокировки для КМИ (09-32 А) ИЭК</t>
  </si>
  <si>
    <t>ГОСТ  15180-86</t>
  </si>
  <si>
    <t>ДБ001400</t>
  </si>
  <si>
    <t>Переключатель LAY5-BD33 3 положения 1-0-2 черный ИЭК</t>
  </si>
  <si>
    <t>ДБ001511</t>
  </si>
  <si>
    <t>Датчик движения ДД 029 белый, макс.нагр. 600Вт, угол обз. 120град., дальн.9м, IP20, ИЭК</t>
  </si>
  <si>
    <t>ГОСТ Р51324.2.1-2006</t>
  </si>
  <si>
    <t>ДБ001552</t>
  </si>
  <si>
    <t>Переключатель 22мм 3 позиции 2НО XB7-ND33</t>
  </si>
  <si>
    <t>ГОСТ Р 50030.1-2000</t>
  </si>
  <si>
    <t>ДБ001553</t>
  </si>
  <si>
    <t>Держатель с защёлкой CF16 ИЭК (1упак-100шт)</t>
  </si>
  <si>
    <t>ГОСТ 17679-80</t>
  </si>
  <si>
    <t>ДБ001578</t>
  </si>
  <si>
    <t>Блок питания светододиодных светильников LI045-100045-IP20</t>
  </si>
  <si>
    <t>RU C-HK.АЛ32.B03967</t>
  </si>
  <si>
    <t>ДЕ000371</t>
  </si>
  <si>
    <t>Аккумулятор к фонарю ФОС</t>
  </si>
  <si>
    <t>ГОСТ 12.2.007.0-88</t>
  </si>
  <si>
    <t>ДЕ000388</t>
  </si>
  <si>
    <t>Фонарь ручной светодиодный,12 диодов</t>
  </si>
  <si>
    <t>ГОСТ 4677-82</t>
  </si>
  <si>
    <t>ДЕ000423</t>
  </si>
  <si>
    <t>Фонарь ФОС-3-5/6 с зарядным устройством</t>
  </si>
  <si>
    <t>ДЕ000433</t>
  </si>
  <si>
    <t>Фонарь прожекторный светодиодный,аккумуляторный противоударный,водонепроницаемый,световой поток 22000 люмен</t>
  </si>
  <si>
    <t>FA-9001T6</t>
  </si>
  <si>
    <t>ДЕ000436</t>
  </si>
  <si>
    <t>Коробка разветвительная ТУСО 70х70 IP55</t>
  </si>
  <si>
    <t>Сертификат POCC RU.АГ19.H05311, ГОСТ 8594-80</t>
  </si>
  <si>
    <t>ДЕ000600</t>
  </si>
  <si>
    <t>Аккумуляторный фонарь Makita BML 145, напряжение 14,4В или эквивалент</t>
  </si>
  <si>
    <t>ГОСТ 14254</t>
  </si>
  <si>
    <t>ДЖ000119</t>
  </si>
  <si>
    <t>Пульт управления ПТК-60 6 кнопок для электротали</t>
  </si>
  <si>
    <t>ГОСТ 23000-78</t>
  </si>
  <si>
    <t>ДЗ000060</t>
  </si>
  <si>
    <t>Источник бесперебойного питания ИБП60Б-Д9-24</t>
  </si>
  <si>
    <t>ТУ 4345-008-46526536-2010</t>
  </si>
  <si>
    <t>ДЗ000136</t>
  </si>
  <si>
    <t>Лента киперная 20 мм</t>
  </si>
  <si>
    <t>ГОСТ 4514-78</t>
  </si>
  <si>
    <t>ДЗ000245</t>
  </si>
  <si>
    <t>Изолятор шинный SM 51</t>
  </si>
  <si>
    <t>ГОСТ Р 50043.6-2000</t>
  </si>
  <si>
    <t>ДЗ000280</t>
  </si>
  <si>
    <t>Лента киперная 30мм</t>
  </si>
  <si>
    <t>ДЗ000374</t>
  </si>
  <si>
    <t>Плавкая вставка ПН 2250/250А</t>
  </si>
  <si>
    <t>ГОСТ 50339.0-2003</t>
  </si>
  <si>
    <t>ДЗ000413</t>
  </si>
  <si>
    <t>Резина маслостойкая УМ 3мм</t>
  </si>
  <si>
    <t>ДИ000039</t>
  </si>
  <si>
    <t>Хомут нейлон 2,5*100мм (100шт.уп.)ТДМ</t>
  </si>
  <si>
    <t>ГОСТ Р МЭК 62275-2015</t>
  </si>
  <si>
    <t>ДИ000088</t>
  </si>
  <si>
    <t>Хомут нейлоновый 2,5х150 (уп./100шт)</t>
  </si>
  <si>
    <t>ДИ000089</t>
  </si>
  <si>
    <t>Хомут нейлоновый 3,6х200 (уп./100шт)</t>
  </si>
  <si>
    <t>ДИ000134</t>
  </si>
  <si>
    <t>Кабель-канал 40*16</t>
  </si>
  <si>
    <t>ГОСТ 19111-77</t>
  </si>
  <si>
    <t>ДИ000135</t>
  </si>
  <si>
    <t>Кабель-канал 40*40</t>
  </si>
  <si>
    <t>ГОСТ Р 50827</t>
  </si>
  <si>
    <t>ДИ000139</t>
  </si>
  <si>
    <t>Хомут нейлон 200 мм*2,5 мм (100шт)</t>
  </si>
  <si>
    <t>ДИ000140</t>
  </si>
  <si>
    <t>Хомут нейлон 300 мм*3,6 мм (100шт)</t>
  </si>
  <si>
    <t>ДИ000215</t>
  </si>
  <si>
    <t>Кабель-канал (короб) "Электропласт" 25х16 мм</t>
  </si>
  <si>
    <t>ДИ000216</t>
  </si>
  <si>
    <t>Кабель-канал (короб) "Электропласт" 60х40 мм</t>
  </si>
  <si>
    <t>POCC RU.АГ81.H07887</t>
  </si>
  <si>
    <t>ДИ000289</t>
  </si>
  <si>
    <t>Хомут нейлоновый черный 3,6х150 уп/100шт</t>
  </si>
  <si>
    <t>ДИ000382</t>
  </si>
  <si>
    <t>Кабель-канал КК 25*16*2 м</t>
  </si>
  <si>
    <t>ДИ000490</t>
  </si>
  <si>
    <t>Кабель-канал 25х16</t>
  </si>
  <si>
    <t>ДИ000492</t>
  </si>
  <si>
    <t>Кабель-канал 40*25</t>
  </si>
  <si>
    <t>ДИ000540</t>
  </si>
  <si>
    <t>Хомут-стяжка 150 мм Упаковка 100 шт</t>
  </si>
  <si>
    <t>ДИ000557</t>
  </si>
  <si>
    <t>Стяжка крепежная стандартная КСС 4*250, упаковка 100шт</t>
  </si>
  <si>
    <t>ГОСТ 17557.88</t>
  </si>
  <si>
    <t>ДИ000913</t>
  </si>
  <si>
    <t>Короб для электропроводки 100х40мм DKC TA-GN, цвет белый (01782)</t>
  </si>
  <si>
    <t>ГОСТ Р МЭК 61084-2-1-2007</t>
  </si>
  <si>
    <t>ДИ001028</t>
  </si>
  <si>
    <t>Стяжки кабельные 200*3,6 (100шт)</t>
  </si>
  <si>
    <t>ДИ001031</t>
  </si>
  <si>
    <t>Кабель канал 100х60</t>
  </si>
  <si>
    <t>ДК000056</t>
  </si>
  <si>
    <t>Клеммы AVK 2.5 серые</t>
  </si>
  <si>
    <t>EN 60947-7-1 VDE</t>
  </si>
  <si>
    <t>ДК000068</t>
  </si>
  <si>
    <t>Концевой стопор KD 3 серый</t>
  </si>
  <si>
    <t>ГОСТ 19034-82</t>
  </si>
  <si>
    <t>ДК000136</t>
  </si>
  <si>
    <t>Элемент питания алкалиновые Крона, 9 В</t>
  </si>
  <si>
    <t>12.2.007.12-88</t>
  </si>
  <si>
    <t>ДК000137</t>
  </si>
  <si>
    <t>Элемент питания ТИП АА/R6/щелочь</t>
  </si>
  <si>
    <t>ГОСТ Р МЭК 60285-2002</t>
  </si>
  <si>
    <t>ДН000008</t>
  </si>
  <si>
    <t>Шина медная 5х25х4000</t>
  </si>
  <si>
    <t>ДН000043</t>
  </si>
  <si>
    <t>Шина медная (прямоугольного сечения) 30х4</t>
  </si>
  <si>
    <t>ГОСТ 434-78</t>
  </si>
  <si>
    <t>ДН000047</t>
  </si>
  <si>
    <t>Комплект шин №(РЕ) (медь, гиб.3) к ПР</t>
  </si>
  <si>
    <t>RU Д-FR.АИ96.B00079</t>
  </si>
  <si>
    <t>ДН000058</t>
  </si>
  <si>
    <t>Шина нулевая на DIN-изоляторе ШНИ-6х9-10-Д-С ИЭК</t>
  </si>
  <si>
    <t>ISO-9141-2, ISO-14230-2 / KWP2000, SAE J1850 VPW/PWM, ISO-15765-4 CAN</t>
  </si>
  <si>
    <t>ДО000002</t>
  </si>
  <si>
    <t>Труба ПВХ гофрированная легкая с зондом d=25мм, IP 55, У3</t>
  </si>
  <si>
    <t>ТУ 2247-001-97341529-2008</t>
  </si>
  <si>
    <t>ДО000005</t>
  </si>
  <si>
    <t>Труба ПВХ гофрированная легкая с зондом d=20мм, IP 55, У3</t>
  </si>
  <si>
    <t>ДО000007</t>
  </si>
  <si>
    <t>Вилка универсальная</t>
  </si>
  <si>
    <t>ГОСТ Р 51323.3 - 99</t>
  </si>
  <si>
    <t>ДО000012</t>
  </si>
  <si>
    <t>Коробка распределительная для о/п 100*100</t>
  </si>
  <si>
    <t>ГОСТ Р 50827.3-2009 (МЭК 60670-22:2003)</t>
  </si>
  <si>
    <t>ДО000015</t>
  </si>
  <si>
    <t>Разъем РШ/ВШ-30 25А/380В УХЛ4</t>
  </si>
  <si>
    <t>ГОСТ 7396.0-89</t>
  </si>
  <si>
    <t>ДО000017</t>
  </si>
  <si>
    <t>Евровилка</t>
  </si>
  <si>
    <t>ДО000019</t>
  </si>
  <si>
    <t>Клемма винт.MA2.5/5 2.5мм.кв</t>
  </si>
  <si>
    <t>ДО000021</t>
  </si>
  <si>
    <t>Коробка распр. 100х100х50 IP54</t>
  </si>
  <si>
    <t>ДО000022</t>
  </si>
  <si>
    <t>Коробка распр.отк. 70х70х50 IP55</t>
  </si>
  <si>
    <t>ДО000028</t>
  </si>
  <si>
    <t>Розетка 1-м ОП (наруж)</t>
  </si>
  <si>
    <t>ДО000031</t>
  </si>
  <si>
    <t>Розетка 2-м ОП 16А 250В ЕВРО наруж</t>
  </si>
  <si>
    <t>ДО000032</t>
  </si>
  <si>
    <t>Сетевой фильтр 6х5м с выкл 2,2 кВт</t>
  </si>
  <si>
    <t>ДО000041</t>
  </si>
  <si>
    <t>Звонок громкого боя М3-1, 220 В,50 Гц</t>
  </si>
  <si>
    <t>ТУ 25-05-1</t>
  </si>
  <si>
    <t>ДО000056</t>
  </si>
  <si>
    <t>Клипса для гофротрубы 20</t>
  </si>
  <si>
    <t>ГОСТ IEC 60670-1-2016</t>
  </si>
  <si>
    <t>ДО000058</t>
  </si>
  <si>
    <t>Удлинитель на катушке 30м; 3*2,5</t>
  </si>
  <si>
    <t>ГОСТ Р 51539-99. (МЭК 61242-95)</t>
  </si>
  <si>
    <t>ДО000059</t>
  </si>
  <si>
    <t>Труба ПВХ гофрированная легкая с зондом d=16мм, IP 55, У3</t>
  </si>
  <si>
    <t>ДО000063</t>
  </si>
  <si>
    <t>Вилка эл. с/з 10а</t>
  </si>
  <si>
    <t>ТУ 3464-003-31895692-95</t>
  </si>
  <si>
    <t>ДО000091</t>
  </si>
  <si>
    <t>Клипса для гофротрубы DN 25</t>
  </si>
  <si>
    <t>ГОСТ 32126.1-2013</t>
  </si>
  <si>
    <t>ДО000092</t>
  </si>
  <si>
    <t>Клипса для гофротрубы DN 32</t>
  </si>
  <si>
    <t>ДО000111</t>
  </si>
  <si>
    <t>Кнопка Грибок АЕА-22 красный</t>
  </si>
  <si>
    <t>ДО000115</t>
  </si>
  <si>
    <t>Кнопка КЕ 011 черная</t>
  </si>
  <si>
    <t>ГОСТ Р 50030.1-2001</t>
  </si>
  <si>
    <t>ДО000119</t>
  </si>
  <si>
    <t>Удлинитель 30м; 3 розетки</t>
  </si>
  <si>
    <t>ДО000120</t>
  </si>
  <si>
    <t>Удлинитель 50 м; 4 розетки  3,5 кВт</t>
  </si>
  <si>
    <t>ДО000124</t>
  </si>
  <si>
    <t>Кнопка ABLFS-22 зел</t>
  </si>
  <si>
    <t>ГОСТ 14254-96. IP 40.</t>
  </si>
  <si>
    <t>ДО000128</t>
  </si>
  <si>
    <t>Силовой разъем СКР-50 розетка</t>
  </si>
  <si>
    <t>ДО000147</t>
  </si>
  <si>
    <t>Выключатель 2-клав. СП ВС516-252-28</t>
  </si>
  <si>
    <t>ДО000158</t>
  </si>
  <si>
    <t>Выключатель 1-клав. СП</t>
  </si>
  <si>
    <t>ДО000174</t>
  </si>
  <si>
    <t>Розетка 1-м СП з/к Евро</t>
  </si>
  <si>
    <t>ДО000193</t>
  </si>
  <si>
    <t>Розетка 2-м СП 16А</t>
  </si>
  <si>
    <t>ДО000194</t>
  </si>
  <si>
    <t>Розетка 2-м СП 16А + ЕВРО</t>
  </si>
  <si>
    <t>ДО000199</t>
  </si>
  <si>
    <t>Коробка распаячная о\у 70*70</t>
  </si>
  <si>
    <t>ГОСТ 8810-81.</t>
  </si>
  <si>
    <t>ДО000208</t>
  </si>
  <si>
    <t>Разъем РШ/ВШ-32 32А 220В 3 штырьковый</t>
  </si>
  <si>
    <t>ТУ16-526.372-80, ГОСТ 27470-87,</t>
  </si>
  <si>
    <t>ДО000221</t>
  </si>
  <si>
    <t>Щетка ЭГ-4 25*32*64 для электрического двигателя</t>
  </si>
  <si>
    <t>ГОСТ 3333-80</t>
  </si>
  <si>
    <t>ДО000273</t>
  </si>
  <si>
    <t>Вилка однофазная 2Р+РЕ 1х16А 220В каучук</t>
  </si>
  <si>
    <t>серт. RU-С-TR.АЛ16.В00927</t>
  </si>
  <si>
    <t>ДО000283</t>
  </si>
  <si>
    <t>Выключатель ОП 1-клав</t>
  </si>
  <si>
    <t>ДО000296</t>
  </si>
  <si>
    <t>Розетка 1-м накладная IP54 с з/к с крышкой IP54 (РСб20-3-ФСр)</t>
  </si>
  <si>
    <t>ДО000334</t>
  </si>
  <si>
    <t>Нагреватель ТЭН воздушно-обдуваемый прямой с лепестками 220В Р=2кВт L=600мм d=14(35)</t>
  </si>
  <si>
    <t>ГОСТ 13268-88</t>
  </si>
  <si>
    <t>ДО000335</t>
  </si>
  <si>
    <t>Лоток перфорированный оцинкованный 100х80х3000мм</t>
  </si>
  <si>
    <t>ГОСТ Р 52868-2007</t>
  </si>
  <si>
    <t>ДО000341</t>
  </si>
  <si>
    <t>Кнопка КЕ 011 красная</t>
  </si>
  <si>
    <t>ДО000343</t>
  </si>
  <si>
    <t>Крышка лотка с осн.100мм L 3000</t>
  </si>
  <si>
    <t>ДО000359</t>
  </si>
  <si>
    <t>Удлинитель на катушке 50 м, 2*2.5 мм, 3 гн</t>
  </si>
  <si>
    <t>ДО000427</t>
  </si>
  <si>
    <t>Удлинитель на катушке 50м. 3х2.5</t>
  </si>
  <si>
    <t>ГОСТ 31223-2012</t>
  </si>
  <si>
    <t>ДО000438</t>
  </si>
  <si>
    <t>Коробка клеммная 88х88х53, IP65, Полистирол, RD 9125</t>
  </si>
  <si>
    <t>ДО000466</t>
  </si>
  <si>
    <t>Розетка с/п 2м Этюд белая</t>
  </si>
  <si>
    <t>Сертификат RU C-RU.ГР01B00869</t>
  </si>
  <si>
    <t>ДО000467</t>
  </si>
  <si>
    <t>Розетка о/п 2м Этюд белая</t>
  </si>
  <si>
    <t>ГОСТ Р 51322.1-99</t>
  </si>
  <si>
    <t>ДО000505</t>
  </si>
  <si>
    <t>Выключатель О/П 1м белый ЭТЮД</t>
  </si>
  <si>
    <t>ГОСТ Р 51324.1-2005</t>
  </si>
  <si>
    <t>ДО000506</t>
  </si>
  <si>
    <t>Розетка о/п 1м с/з б.ш.п/р Этюд (белая)</t>
  </si>
  <si>
    <t>ДО000511</t>
  </si>
  <si>
    <t>Выключатель О/П 2м белый ЭТЮД</t>
  </si>
  <si>
    <t>ГОСТ 18300-72</t>
  </si>
  <si>
    <t>ДО000514</t>
  </si>
  <si>
    <t>Удлинитель силовой на металлической катушке К4-Е-50, 50 м, 4 розетки,  кабель КГ 3х2,5 мм2, 3,5кВт, IP20, с термовыключателем</t>
  </si>
  <si>
    <t>ТУ 3460-002-60989632-2016</t>
  </si>
  <si>
    <t>ДО000528</t>
  </si>
  <si>
    <t>Розетка о/п 2м с/з Этюд белая</t>
  </si>
  <si>
    <t>ДО000529</t>
  </si>
  <si>
    <t>Выключатель 1кл. с/п ЭТЮД белый</t>
  </si>
  <si>
    <t>ДО000548</t>
  </si>
  <si>
    <t>Удлинитель 3 м,5 розеток</t>
  </si>
  <si>
    <t>ДО000561</t>
  </si>
  <si>
    <t>Удлинитель силовой 4 розетки с заземлением 30м 4000Вт 16А КГ IP44 на металлической катушке</t>
  </si>
  <si>
    <t>ДО000640</t>
  </si>
  <si>
    <t>Розетка силовая с заземляющим контактом 2 модуля(белая) DKC, встраиваемая в рамку PDA3-100DN (45005)</t>
  </si>
  <si>
    <t>ГОСТ Р 51322.1-2011 
(МЭК 60884-1:2006)</t>
  </si>
  <si>
    <t>ДО000644</t>
  </si>
  <si>
    <t>Розетка с з/контактами, 2 м с.п. цвет белый, Этюд</t>
  </si>
  <si>
    <t>ДО000649</t>
  </si>
  <si>
    <t>Розетка силовая с заземляющим контактом 2 модуля(красная) DKC, (45015)</t>
  </si>
  <si>
    <t>ДО000684</t>
  </si>
  <si>
    <t>Удлинитель сетевой 4-мест. 10м</t>
  </si>
  <si>
    <t>ДО000691</t>
  </si>
  <si>
    <t>Терморегулятор РТК-02-50м</t>
  </si>
  <si>
    <t>ТУ 4211-016-46526536-2005</t>
  </si>
  <si>
    <t>ДО000702</t>
  </si>
  <si>
    <t>Выключатель одноклавишный для открытой установки ВС20-1-0-ФСр ИЭК</t>
  </si>
  <si>
    <t>ДО000703</t>
  </si>
  <si>
    <t>Выключатель двухклавишный для открытой установки ВС20-2-0-ФСр ИЭК</t>
  </si>
  <si>
    <t>ДО000704</t>
  </si>
  <si>
    <t>DIN-рейка OMEGA 3F 35 мм х 7,5 мм (2000 мм) DKS</t>
  </si>
  <si>
    <t>ГОСТ Р МЭК 60715-2003.</t>
  </si>
  <si>
    <t>ДО000727</t>
  </si>
  <si>
    <t>Розетка информационная RJ-45 UTP 
кат.5е 1 модуль РКИ-10-0-п ИЭК</t>
  </si>
  <si>
    <t>ГОСТ Р 53246-2008</t>
  </si>
  <si>
    <t>ДО000796</t>
  </si>
  <si>
    <t>Разъём силовой IEK ССИ-024 (переносная вилка) 32А 3Р+РЕ</t>
  </si>
  <si>
    <t>ГОСТ Р 51323.1, ГОСТ Р 51323.2</t>
  </si>
  <si>
    <t>ДО000798</t>
  </si>
  <si>
    <t>Разъём силовой IEK ССИ-124 (стационарная розетка) 32А 3Р+РЕ</t>
  </si>
  <si>
    <t>ДО000804</t>
  </si>
  <si>
    <t>Клемма WAGO 222-412 (2Х2,5мм2 с рычажком) (упаковка-50шт.)</t>
  </si>
  <si>
    <t>ДО000805</t>
  </si>
  <si>
    <t>Клемма WAGO 222-413 (3Х2,5мм2 с рычажком) (упаковка-50шт.)</t>
  </si>
  <si>
    <t>ДО000809</t>
  </si>
  <si>
    <t>Блок зажимов КБ-63-10 латунь (КБ-63 (10))</t>
  </si>
  <si>
    <t>POCC RU.АИ24.H02308</t>
  </si>
  <si>
    <t>ДО000816</t>
  </si>
  <si>
    <t>Кронштейн ST для DIN-рейки (02190)(упаковка-10шт)</t>
  </si>
  <si>
    <t>ГОСТ 214198-80</t>
  </si>
  <si>
    <t>ДО000819</t>
  </si>
  <si>
    <t>Труба гофр.ПНД d 16 с зондом (1упак.-100м) IEK черный</t>
  </si>
  <si>
    <t>ГОСТ 14254, ГОСТ 15150</t>
  </si>
  <si>
    <t>ДО000820</t>
  </si>
  <si>
    <t>Труба гофр.ПНД d 20 с зондом (1упак.-100м) IEK черный</t>
  </si>
  <si>
    <t>ДО000821</t>
  </si>
  <si>
    <t>Труба гофр.ПНД d 25 с зондом</t>
  </si>
  <si>
    <t>ДО000827</t>
  </si>
  <si>
    <t>Труба гофр.двустенная ПНД/ПВД d63 красная (50м)</t>
  </si>
  <si>
    <t>ДО000914</t>
  </si>
  <si>
    <t>Кнопка ABLFS-22 красная</t>
  </si>
  <si>
    <t>ДО000934</t>
  </si>
  <si>
    <t>Выключатель 1 кл. проход. о/у ВСп20-1-0-ГПБ IP54 (цвет клавиш: белый)</t>
  </si>
  <si>
    <t>ДО000939</t>
  </si>
  <si>
    <t>Удлинитель на катушке 30м; 3*4,0</t>
  </si>
  <si>
    <t>ЕК002297</t>
  </si>
  <si>
    <t>Эл.магнит МИС 5100 в сборе 380В</t>
  </si>
  <si>
    <t>ГОСТ 14255-80</t>
  </si>
  <si>
    <t>ИБ000422</t>
  </si>
  <si>
    <t>Батарея плоская 357 А</t>
  </si>
  <si>
    <t>ИБ000908</t>
  </si>
  <si>
    <t>Коробка клеммная КСП-10 (КЗНС-08)</t>
  </si>
  <si>
    <t>Р 50827.3-2009</t>
  </si>
  <si>
    <t>ИБ002006</t>
  </si>
  <si>
    <t>Элемент питания круглая тип CR2032, 3В</t>
  </si>
  <si>
    <t>не  гостируется</t>
  </si>
  <si>
    <t>КВ000009</t>
  </si>
  <si>
    <t>Устройство зарядное для аккумуляторов 2xAA,AAA 
NiMH/NiCD инд.заряда</t>
  </si>
  <si>
    <t>ГОСТ 30507-97</t>
  </si>
  <si>
    <t>КВ000010</t>
  </si>
  <si>
    <t>ТЭН для эл/котла Эван 48 W=8кВт</t>
  </si>
  <si>
    <t>КВ000014</t>
  </si>
  <si>
    <t>Устройство зарядное АЗУ-6/7.2 к ФОС, ФАГ, ФЖА, ФАЛМ с авт.откл</t>
  </si>
  <si>
    <t>КД000090</t>
  </si>
  <si>
    <t>Лампа настольная А5810LT-1BK</t>
  </si>
  <si>
    <t>КД000351</t>
  </si>
  <si>
    <t>Рамка суппорт под 6 модификацию VIVA PDA-3DN</t>
  </si>
  <si>
    <t>КД000352</t>
  </si>
  <si>
    <t>Рамка суппорт. под 2 модификацию  VIVA PDA-3DN</t>
  </si>
  <si>
    <t>КД000440</t>
  </si>
  <si>
    <t>Тройник розеточный бытовой 6А</t>
  </si>
  <si>
    <t>ГОСТ Р 51323.1-99</t>
  </si>
  <si>
    <t>КД000719</t>
  </si>
  <si>
    <t>Элемент питания LR6-AA</t>
  </si>
  <si>
    <t>КД000720</t>
  </si>
  <si>
    <t>Аккумулятор ААА/700мАч, 1,5V</t>
  </si>
  <si>
    <t>ГОСТ Р МЭК 61951-2-2019</t>
  </si>
  <si>
    <t>КД000722</t>
  </si>
  <si>
    <t>Аккумулятор АА/1700 мАч</t>
  </si>
  <si>
    <t>ГОСТ 61951-2</t>
  </si>
  <si>
    <t>КД000723</t>
  </si>
  <si>
    <t>Батарейка АА 1,5В</t>
  </si>
  <si>
    <t>ГОСТ 28125-89</t>
  </si>
  <si>
    <t>НБ000031</t>
  </si>
  <si>
    <t>Заземление переносное ПЗРУ-1сечение 15мм 1кВ</t>
  </si>
  <si>
    <t>ГОСТ Р 51853-2001</t>
  </si>
  <si>
    <t>НБ000068</t>
  </si>
  <si>
    <t>Коврик диэлектрический 750*750</t>
  </si>
  <si>
    <t>ГОСТ 4997-75</t>
  </si>
  <si>
    <t>НБ000143</t>
  </si>
  <si>
    <t>Заземление переносное 6кВ</t>
  </si>
  <si>
    <t>гост 51853-2001</t>
  </si>
  <si>
    <t>НБ000160</t>
  </si>
  <si>
    <t>Указатель напряжения УВН-10 с газоразрядной лампой</t>
  </si>
  <si>
    <t>РОС АМ.АВ 51.НО4568</t>
  </si>
  <si>
    <t>НБ000262</t>
  </si>
  <si>
    <t>Указатель напряжения ПИН-90 М 50-1000 В</t>
  </si>
  <si>
    <t>ГОСТ 12.2.007.0</t>
  </si>
  <si>
    <t>ПВ000050</t>
  </si>
  <si>
    <t>Разъем RJ-45</t>
  </si>
  <si>
    <t>ПВ000085</t>
  </si>
  <si>
    <t>Аккумулятор AА/2700 мА/ч/1,2 В</t>
  </si>
  <si>
    <t>ПВ000086</t>
  </si>
  <si>
    <t>Аккумулятор для источника бесперебойного питания 12В 7А/ч</t>
  </si>
  <si>
    <t>ГОСТ Р 53325-2012</t>
  </si>
  <si>
    <t>ПВ000229</t>
  </si>
  <si>
    <t>Батарейка Крона 6F22</t>
  </si>
  <si>
    <t>ПВ000505</t>
  </si>
  <si>
    <t>Аккумулятор CSB HR-1234WF2 (12V, 9Ah) для UPS</t>
  </si>
  <si>
    <t>ГОСТ 26881-86</t>
  </si>
  <si>
    <t>ПВ000637</t>
  </si>
  <si>
    <t>Батарейка ААА 1,5В</t>
  </si>
  <si>
    <t>ПВ000677</t>
  </si>
  <si>
    <t>Фильтр сетевой 3,0 м</t>
  </si>
  <si>
    <t>ГОСТ 30849.1-2002</t>
  </si>
  <si>
    <t>ПВ000679</t>
  </si>
  <si>
    <t>Элемент питания R6\AA\316</t>
  </si>
  <si>
    <t>ГОСТ 12.2.007.12-88</t>
  </si>
  <si>
    <t>ПВ000680</t>
  </si>
  <si>
    <t>Элемент питания R03\AAA\286</t>
  </si>
  <si>
    <t>ПВ000694</t>
  </si>
  <si>
    <t>Протяжка кабельная, мини УЗК в бухте, 5м,стеклопруток, диаметр 3.5мм</t>
  </si>
  <si>
    <t>ПВ000695</t>
  </si>
  <si>
    <t>Кабель USB 3.0 (am) - USB 3.0 (am), 1.8 м</t>
  </si>
  <si>
    <t>ПВ000696</t>
  </si>
  <si>
    <t>Кабель USB 3.0-Type-C  0,5 м</t>
  </si>
  <si>
    <t>ПВ001004</t>
  </si>
  <si>
    <t>Элемент питания LR6/1,5v AA</t>
  </si>
  <si>
    <t>ПВ001005</t>
  </si>
  <si>
    <t>Элемент питания LR03/1,5v AAA</t>
  </si>
  <si>
    <t>ПВ001056</t>
  </si>
  <si>
    <t>Батарейка Duracel АА 1,5V</t>
  </si>
  <si>
    <t>ПВ001557</t>
  </si>
  <si>
    <t>Аккумулятор тип С , R14, 4000 mAh, Ni-MH</t>
  </si>
  <si>
    <t>ПВ002079</t>
  </si>
  <si>
    <t>Кабель USB 2.0-micro USB 1м (с фильтром)</t>
  </si>
  <si>
    <t>РИ000015</t>
  </si>
  <si>
    <t>Припой ПОС 30 пруток d=8 мм, 185г. шт</t>
  </si>
  <si>
    <t>ГОСТ 21936-76</t>
  </si>
  <si>
    <t>РИ000028</t>
  </si>
  <si>
    <t>Припой ПОС-61</t>
  </si>
  <si>
    <t>ГОСТ 21930-76</t>
  </si>
  <si>
    <t>РИ000033</t>
  </si>
  <si>
    <t>Флюс для пайки меди, алюминия</t>
  </si>
  <si>
    <t>ГОСТ 23178-78</t>
  </si>
  <si>
    <t>РИ000103</t>
  </si>
  <si>
    <t>Флюс АН-26С</t>
  </si>
  <si>
    <t>ГОСТ 9087-81</t>
  </si>
  <si>
    <t>РИ000110</t>
  </si>
  <si>
    <t>Припой медно-фосфорный</t>
  </si>
  <si>
    <t>ГОСТ 4515-93</t>
  </si>
  <si>
    <t>РП000102</t>
  </si>
  <si>
    <t>Хомут кабельный 200х2,6 фас.100 шт (полиамид)</t>
  </si>
  <si>
    <t>Р МЭК 62275-2015</t>
  </si>
  <si>
    <t>РП000106</t>
  </si>
  <si>
    <t>Хомут кабельный 360х4,8 фас. 100шт (полиамид) ДКС</t>
  </si>
  <si>
    <t>СБ000213</t>
  </si>
  <si>
    <t>Арматура светосигнальная СКЛ-11-А-Б-П-2-220</t>
  </si>
  <si>
    <t>ГОСТ 10264-82</t>
  </si>
  <si>
    <t>СГ000318</t>
  </si>
  <si>
    <t>Батарея «Лиман» 2,6В 300 (130х85х185 мм, 3кг) или эквивалент</t>
  </si>
  <si>
    <t>ГОСТ 9294-83</t>
  </si>
  <si>
    <t>СГ000320</t>
  </si>
  <si>
    <t>Тумблер МТS-102 ON-ON 3A 250VAC 6A 125VAC</t>
  </si>
  <si>
    <t>ТУ У31.2-00216875-127:2009</t>
  </si>
  <si>
    <t>СГ000348</t>
  </si>
  <si>
    <t>Реле времени РВ 235 0,25-3,5 с</t>
  </si>
  <si>
    <t>ISO 9001 ГОСТ 17523-79(85)</t>
  </si>
  <si>
    <t>СГ000422</t>
  </si>
  <si>
    <t>Реле РП-25</t>
  </si>
  <si>
    <t>ГОСТ 2824-60</t>
  </si>
  <si>
    <t>СГ000466</t>
  </si>
  <si>
    <t>Элемент питания ААА 1,5V</t>
  </si>
  <si>
    <t>СГ000488</t>
  </si>
  <si>
    <t>Зажим типа “крокодил”АС-4 63 мм 10А</t>
  </si>
  <si>
    <t>ГОСТ Р 50043.2–92 (МЭК 998-2-1–90), ГОСТ Р 50043.3–2000 (МЭК 60998-2-2–91), ГОСТ Р 51686.1–2000 (МЭК 60999-1–99)</t>
  </si>
  <si>
    <t>СГ000509</t>
  </si>
  <si>
    <t>Аккумулятор 18V 4.0 Ач</t>
  </si>
  <si>
    <t>СГ000543</t>
  </si>
  <si>
    <t>Батарейка R20</t>
  </si>
  <si>
    <t>СГ000822</t>
  </si>
  <si>
    <t>Аккумулятор 6В 4.5Ah</t>
  </si>
  <si>
    <t>ГОСТ Р 53165-2008</t>
  </si>
  <si>
    <t>СГ000909</t>
  </si>
  <si>
    <t>Реле тепловое РТИ 1305 0,63-1 А</t>
  </si>
  <si>
    <t>СГ000910</t>
  </si>
  <si>
    <t>Реле тепловое РТИ 1307 1,6-2,5 А</t>
  </si>
  <si>
    <t>СГ000912</t>
  </si>
  <si>
    <t>Реле тепловое РТИ 1308 2,5-4 А</t>
  </si>
  <si>
    <t>СГ000914</t>
  </si>
  <si>
    <t>Реле тепловое РТИ 1310 4-6А</t>
  </si>
  <si>
    <t>СГ000915</t>
  </si>
  <si>
    <t>Реле тепловое РТИ 1314 7-10 А</t>
  </si>
  <si>
    <t>СГ000916</t>
  </si>
  <si>
    <t>Реле тепловое РТИ 1316 9-13 А</t>
  </si>
  <si>
    <t>СГ001129</t>
  </si>
  <si>
    <t>Реле времени РВ-248/220</t>
  </si>
  <si>
    <t>СГ001139</t>
  </si>
  <si>
    <t>Реле РП-256-220В</t>
  </si>
  <si>
    <t>ГОСТ 17523-85</t>
  </si>
  <si>
    <t>ТЖ000030</t>
  </si>
  <si>
    <t>Фонарь аккумуляторный ФАГ-Р ударопрочный</t>
  </si>
  <si>
    <t>ТУ 12.44616-94</t>
  </si>
  <si>
    <t>ТЖ000043</t>
  </si>
  <si>
    <t>Фонарик налобный аккумуляторный 
"третий глаз" 3 режима 10 LED 3хААА</t>
  </si>
  <si>
    <t>ТЖ000211</t>
  </si>
  <si>
    <t>Фонарь аккумуляторный, 43 светодиода, 6 В, 4 А/ч</t>
  </si>
  <si>
    <t>ТЖ000283</t>
  </si>
  <si>
    <t>Фонарь налобный аккумуляторный светодиодный Hangliang hl-k13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</si>
</sst>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05"/>
  <sheetViews>
    <sheetView tabSelected="1" view="pageBreakPreview" zoomScale="86" zoomScaleNormal="86" zoomScaleSheetLayoutView="86" workbookViewId="0">
      <selection activeCell="O3" sqref="O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50" t="s">
        <v>56</v>
      </c>
      <c r="F3" s="50"/>
      <c r="G3" s="50"/>
      <c r="H3" s="50"/>
      <c r="I3" s="50"/>
      <c r="J3" s="50"/>
      <c r="K3" s="50"/>
      <c r="L3" s="50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1" t="s">
        <v>249</v>
      </c>
      <c r="F4" s="51"/>
      <c r="G4" s="51"/>
      <c r="H4" s="51"/>
      <c r="I4" s="51"/>
      <c r="J4" s="51"/>
      <c r="K4" s="51"/>
      <c r="L4" s="51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1"/>
      <c r="F5" s="51"/>
      <c r="G5" s="51"/>
      <c r="H5" s="51"/>
      <c r="I5" s="51"/>
      <c r="J5" s="51"/>
      <c r="K5" s="51"/>
      <c r="L5" s="51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4" t="s">
        <v>55</v>
      </c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1"/>
      <c r="Z7" s="1"/>
      <c r="AA7" s="56" t="s">
        <v>10</v>
      </c>
      <c r="AB7" s="56"/>
      <c r="AC7" s="56"/>
      <c r="AD7" s="56"/>
      <c r="AE7" s="56"/>
      <c r="AF7" s="56"/>
      <c r="AG7" s="56"/>
      <c r="AH7" s="56"/>
      <c r="AI7" s="56"/>
      <c r="AJ7" s="56"/>
    </row>
    <row r="8" spans="1:36" ht="96.75" customHeight="1" x14ac:dyDescent="0.2">
      <c r="A8" s="2" t="s">
        <v>0</v>
      </c>
      <c r="B8" s="34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51" x14ac:dyDescent="0.2">
      <c r="A9" s="36">
        <v>1</v>
      </c>
      <c r="B9" s="37">
        <v>1</v>
      </c>
      <c r="C9" s="42" t="s">
        <v>57</v>
      </c>
      <c r="D9" s="42" t="s">
        <v>57</v>
      </c>
      <c r="E9" s="36" t="s">
        <v>58</v>
      </c>
      <c r="F9" s="38" t="s">
        <v>59</v>
      </c>
      <c r="G9" s="36" t="s">
        <v>60</v>
      </c>
      <c r="H9" s="36" t="s">
        <v>54</v>
      </c>
      <c r="I9" s="36" t="s">
        <v>47</v>
      </c>
      <c r="J9" s="36" t="s">
        <v>47</v>
      </c>
      <c r="K9" s="39" t="s">
        <v>247</v>
      </c>
      <c r="L9" s="36">
        <v>80</v>
      </c>
      <c r="M9" s="36">
        <v>20</v>
      </c>
      <c r="N9" s="36"/>
      <c r="O9" s="36"/>
      <c r="P9" s="36">
        <v>60</v>
      </c>
      <c r="Q9" s="36"/>
      <c r="R9" s="36"/>
      <c r="S9" s="36"/>
      <c r="T9" s="36"/>
      <c r="U9" s="36"/>
      <c r="V9" s="36"/>
      <c r="W9" s="36"/>
      <c r="X9" s="40"/>
      <c r="Y9" s="41">
        <v>19.489999999999998</v>
      </c>
      <c r="Z9" s="33">
        <f t="shared" ref="Z9:Z60" si="0">Y9*L9</f>
        <v>1559.1999999999998</v>
      </c>
      <c r="AA9" s="43"/>
      <c r="AB9" s="43"/>
      <c r="AC9" s="43"/>
      <c r="AD9" s="43"/>
      <c r="AE9" s="43"/>
      <c r="AF9" s="46"/>
      <c r="AG9" s="46">
        <f t="shared" ref="AG9:AG60" si="1">AF9*L9</f>
        <v>0</v>
      </c>
      <c r="AH9" s="46"/>
      <c r="AI9" s="46">
        <f t="shared" ref="AI9:AI60" si="2">AH9*L9</f>
        <v>0</v>
      </c>
      <c r="AJ9" s="43"/>
    </row>
    <row r="10" spans="1:36" ht="51" x14ac:dyDescent="0.2">
      <c r="A10" s="36">
        <v>2</v>
      </c>
      <c r="B10" s="37">
        <v>1</v>
      </c>
      <c r="C10" s="42" t="s">
        <v>57</v>
      </c>
      <c r="D10" s="42" t="s">
        <v>57</v>
      </c>
      <c r="E10" s="36" t="s">
        <v>61</v>
      </c>
      <c r="F10" s="38" t="s">
        <v>62</v>
      </c>
      <c r="G10" s="36" t="s">
        <v>63</v>
      </c>
      <c r="H10" s="36" t="s">
        <v>54</v>
      </c>
      <c r="I10" s="36" t="s">
        <v>47</v>
      </c>
      <c r="J10" s="36" t="s">
        <v>47</v>
      </c>
      <c r="K10" s="39" t="s">
        <v>247</v>
      </c>
      <c r="L10" s="36">
        <v>125</v>
      </c>
      <c r="M10" s="36">
        <v>60</v>
      </c>
      <c r="N10" s="36"/>
      <c r="O10" s="36"/>
      <c r="P10" s="36">
        <v>65</v>
      </c>
      <c r="Q10" s="36"/>
      <c r="R10" s="36"/>
      <c r="S10" s="36"/>
      <c r="T10" s="36"/>
      <c r="U10" s="36"/>
      <c r="V10" s="36"/>
      <c r="W10" s="36"/>
      <c r="X10" s="40"/>
      <c r="Y10" s="41">
        <v>423.05</v>
      </c>
      <c r="Z10" s="33">
        <f t="shared" ref="Z10:Z48" si="3">Y10*L10</f>
        <v>52881.25</v>
      </c>
      <c r="AA10" s="43"/>
      <c r="AB10" s="43"/>
      <c r="AC10" s="43"/>
      <c r="AD10" s="43"/>
      <c r="AE10" s="43"/>
      <c r="AF10" s="46"/>
      <c r="AG10" s="46">
        <f t="shared" ref="AG10:AG48" si="4">AF10*L10</f>
        <v>0</v>
      </c>
      <c r="AH10" s="46"/>
      <c r="AI10" s="46">
        <f t="shared" ref="AI10:AI48" si="5">AH10*L10</f>
        <v>0</v>
      </c>
      <c r="AJ10" s="43"/>
    </row>
    <row r="11" spans="1:36" ht="51" x14ac:dyDescent="0.2">
      <c r="A11" s="36">
        <v>3</v>
      </c>
      <c r="B11" s="37">
        <v>1</v>
      </c>
      <c r="C11" s="42" t="s">
        <v>57</v>
      </c>
      <c r="D11" s="42" t="s">
        <v>57</v>
      </c>
      <c r="E11" s="36" t="s">
        <v>64</v>
      </c>
      <c r="F11" s="38" t="s">
        <v>65</v>
      </c>
      <c r="G11" s="36" t="s">
        <v>66</v>
      </c>
      <c r="H11" s="36" t="s">
        <v>54</v>
      </c>
      <c r="I11" s="36" t="s">
        <v>47</v>
      </c>
      <c r="J11" s="36" t="s">
        <v>47</v>
      </c>
      <c r="K11" s="39" t="s">
        <v>247</v>
      </c>
      <c r="L11" s="36">
        <v>5</v>
      </c>
      <c r="M11" s="36">
        <v>3</v>
      </c>
      <c r="N11" s="36"/>
      <c r="O11" s="36"/>
      <c r="P11" s="36">
        <v>2</v>
      </c>
      <c r="Q11" s="36"/>
      <c r="R11" s="36"/>
      <c r="S11" s="36"/>
      <c r="T11" s="36"/>
      <c r="U11" s="36"/>
      <c r="V11" s="36"/>
      <c r="W11" s="36"/>
      <c r="X11" s="40"/>
      <c r="Y11" s="41">
        <v>532.78</v>
      </c>
      <c r="Z11" s="33">
        <f t="shared" si="3"/>
        <v>2663.8999999999996</v>
      </c>
      <c r="AA11" s="43"/>
      <c r="AB11" s="43"/>
      <c r="AC11" s="43"/>
      <c r="AD11" s="43"/>
      <c r="AE11" s="43"/>
      <c r="AF11" s="46"/>
      <c r="AG11" s="46">
        <f t="shared" si="4"/>
        <v>0</v>
      </c>
      <c r="AH11" s="46"/>
      <c r="AI11" s="46">
        <f t="shared" si="5"/>
        <v>0</v>
      </c>
      <c r="AJ11" s="43"/>
    </row>
    <row r="12" spans="1:36" ht="51" x14ac:dyDescent="0.2">
      <c r="A12" s="36">
        <v>4</v>
      </c>
      <c r="B12" s="37">
        <v>1</v>
      </c>
      <c r="C12" s="42" t="s">
        <v>57</v>
      </c>
      <c r="D12" s="42" t="s">
        <v>57</v>
      </c>
      <c r="E12" s="36" t="s">
        <v>67</v>
      </c>
      <c r="F12" s="38" t="s">
        <v>68</v>
      </c>
      <c r="G12" s="36" t="s">
        <v>69</v>
      </c>
      <c r="H12" s="36" t="s">
        <v>54</v>
      </c>
      <c r="I12" s="36" t="s">
        <v>47</v>
      </c>
      <c r="J12" s="36" t="s">
        <v>47</v>
      </c>
      <c r="K12" s="39" t="s">
        <v>247</v>
      </c>
      <c r="L12" s="36">
        <v>25</v>
      </c>
      <c r="M12" s="36"/>
      <c r="N12" s="36"/>
      <c r="O12" s="36"/>
      <c r="P12" s="36">
        <v>25</v>
      </c>
      <c r="Q12" s="36"/>
      <c r="R12" s="36"/>
      <c r="S12" s="36"/>
      <c r="T12" s="36"/>
      <c r="U12" s="36"/>
      <c r="V12" s="36"/>
      <c r="W12" s="36"/>
      <c r="X12" s="40"/>
      <c r="Y12" s="41">
        <v>12.44</v>
      </c>
      <c r="Z12" s="33">
        <f t="shared" si="3"/>
        <v>311</v>
      </c>
      <c r="AA12" s="43"/>
      <c r="AB12" s="43"/>
      <c r="AC12" s="43"/>
      <c r="AD12" s="43"/>
      <c r="AE12" s="43"/>
      <c r="AF12" s="46"/>
      <c r="AG12" s="46">
        <f t="shared" si="4"/>
        <v>0</v>
      </c>
      <c r="AH12" s="46"/>
      <c r="AI12" s="46">
        <f t="shared" si="5"/>
        <v>0</v>
      </c>
      <c r="AJ12" s="43"/>
    </row>
    <row r="13" spans="1:36" ht="51" x14ac:dyDescent="0.2">
      <c r="A13" s="36">
        <v>5</v>
      </c>
      <c r="B13" s="37">
        <v>1</v>
      </c>
      <c r="C13" s="42" t="s">
        <v>57</v>
      </c>
      <c r="D13" s="42" t="s">
        <v>57</v>
      </c>
      <c r="E13" s="36" t="s">
        <v>70</v>
      </c>
      <c r="F13" s="38" t="s">
        <v>71</v>
      </c>
      <c r="G13" s="36" t="s">
        <v>69</v>
      </c>
      <c r="H13" s="36" t="s">
        <v>54</v>
      </c>
      <c r="I13" s="36" t="s">
        <v>47</v>
      </c>
      <c r="J13" s="36" t="s">
        <v>47</v>
      </c>
      <c r="K13" s="39" t="s">
        <v>247</v>
      </c>
      <c r="L13" s="36">
        <v>25</v>
      </c>
      <c r="M13" s="36"/>
      <c r="N13" s="36"/>
      <c r="O13" s="36"/>
      <c r="P13" s="36">
        <v>25</v>
      </c>
      <c r="Q13" s="36"/>
      <c r="R13" s="36"/>
      <c r="S13" s="36"/>
      <c r="T13" s="36"/>
      <c r="U13" s="36"/>
      <c r="V13" s="36"/>
      <c r="W13" s="36"/>
      <c r="X13" s="40"/>
      <c r="Y13" s="41">
        <v>13.61</v>
      </c>
      <c r="Z13" s="33">
        <f t="shared" si="3"/>
        <v>340.25</v>
      </c>
      <c r="AA13" s="43"/>
      <c r="AB13" s="43"/>
      <c r="AC13" s="43"/>
      <c r="AD13" s="43"/>
      <c r="AE13" s="43"/>
      <c r="AF13" s="46"/>
      <c r="AG13" s="46">
        <f t="shared" si="4"/>
        <v>0</v>
      </c>
      <c r="AH13" s="46"/>
      <c r="AI13" s="46">
        <f t="shared" si="5"/>
        <v>0</v>
      </c>
      <c r="AJ13" s="43"/>
    </row>
    <row r="14" spans="1:36" ht="51" x14ac:dyDescent="0.2">
      <c r="A14" s="36">
        <v>6</v>
      </c>
      <c r="B14" s="37">
        <v>1</v>
      </c>
      <c r="C14" s="42" t="s">
        <v>57</v>
      </c>
      <c r="D14" s="42" t="s">
        <v>57</v>
      </c>
      <c r="E14" s="36" t="s">
        <v>72</v>
      </c>
      <c r="F14" s="38" t="s">
        <v>73</v>
      </c>
      <c r="G14" s="36" t="s">
        <v>63</v>
      </c>
      <c r="H14" s="36" t="s">
        <v>54</v>
      </c>
      <c r="I14" s="36" t="s">
        <v>47</v>
      </c>
      <c r="J14" s="36" t="s">
        <v>47</v>
      </c>
      <c r="K14" s="39" t="s">
        <v>247</v>
      </c>
      <c r="L14" s="36">
        <v>20</v>
      </c>
      <c r="M14" s="36">
        <v>5</v>
      </c>
      <c r="N14" s="36"/>
      <c r="O14" s="36"/>
      <c r="P14" s="36">
        <v>15</v>
      </c>
      <c r="Q14" s="36"/>
      <c r="R14" s="36"/>
      <c r="S14" s="36"/>
      <c r="T14" s="36"/>
      <c r="U14" s="36"/>
      <c r="V14" s="36"/>
      <c r="W14" s="36"/>
      <c r="X14" s="40"/>
      <c r="Y14" s="41">
        <v>574.54</v>
      </c>
      <c r="Z14" s="33">
        <f t="shared" si="3"/>
        <v>11490.8</v>
      </c>
      <c r="AA14" s="43"/>
      <c r="AB14" s="43"/>
      <c r="AC14" s="43"/>
      <c r="AD14" s="43"/>
      <c r="AE14" s="43"/>
      <c r="AF14" s="46"/>
      <c r="AG14" s="46">
        <f t="shared" si="4"/>
        <v>0</v>
      </c>
      <c r="AH14" s="46"/>
      <c r="AI14" s="46">
        <f t="shared" si="5"/>
        <v>0</v>
      </c>
      <c r="AJ14" s="43"/>
    </row>
    <row r="15" spans="1:36" ht="51" x14ac:dyDescent="0.2">
      <c r="A15" s="36">
        <v>7</v>
      </c>
      <c r="B15" s="37">
        <v>1</v>
      </c>
      <c r="C15" s="42" t="s">
        <v>57</v>
      </c>
      <c r="D15" s="42" t="s">
        <v>57</v>
      </c>
      <c r="E15" s="36" t="s">
        <v>74</v>
      </c>
      <c r="F15" s="38" t="s">
        <v>75</v>
      </c>
      <c r="G15" s="36" t="s">
        <v>246</v>
      </c>
      <c r="H15" s="36" t="s">
        <v>54</v>
      </c>
      <c r="I15" s="36" t="s">
        <v>47</v>
      </c>
      <c r="J15" s="36" t="s">
        <v>47</v>
      </c>
      <c r="K15" s="39" t="s">
        <v>247</v>
      </c>
      <c r="L15" s="36">
        <v>2</v>
      </c>
      <c r="M15" s="36">
        <v>1</v>
      </c>
      <c r="N15" s="36"/>
      <c r="O15" s="36"/>
      <c r="P15" s="36">
        <v>1</v>
      </c>
      <c r="Q15" s="36"/>
      <c r="R15" s="36"/>
      <c r="S15" s="36"/>
      <c r="T15" s="36"/>
      <c r="U15" s="36"/>
      <c r="V15" s="36"/>
      <c r="W15" s="36"/>
      <c r="X15" s="40"/>
      <c r="Y15" s="41">
        <v>2802.36</v>
      </c>
      <c r="Z15" s="33">
        <f t="shared" si="3"/>
        <v>5604.72</v>
      </c>
      <c r="AA15" s="43"/>
      <c r="AB15" s="43"/>
      <c r="AC15" s="43"/>
      <c r="AD15" s="43"/>
      <c r="AE15" s="43"/>
      <c r="AF15" s="46"/>
      <c r="AG15" s="46">
        <f t="shared" si="4"/>
        <v>0</v>
      </c>
      <c r="AH15" s="46"/>
      <c r="AI15" s="46">
        <f t="shared" si="5"/>
        <v>0</v>
      </c>
      <c r="AJ15" s="43"/>
    </row>
    <row r="16" spans="1:36" ht="51" x14ac:dyDescent="0.2">
      <c r="A16" s="36">
        <v>8</v>
      </c>
      <c r="B16" s="37">
        <v>1</v>
      </c>
      <c r="C16" s="42" t="s">
        <v>57</v>
      </c>
      <c r="D16" s="42" t="s">
        <v>57</v>
      </c>
      <c r="E16" s="36" t="s">
        <v>76</v>
      </c>
      <c r="F16" s="38" t="s">
        <v>77</v>
      </c>
      <c r="G16" s="36" t="s">
        <v>78</v>
      </c>
      <c r="H16" s="36" t="s">
        <v>54</v>
      </c>
      <c r="I16" s="36" t="s">
        <v>47</v>
      </c>
      <c r="J16" s="36" t="s">
        <v>47</v>
      </c>
      <c r="K16" s="39" t="s">
        <v>247</v>
      </c>
      <c r="L16" s="36">
        <v>15</v>
      </c>
      <c r="M16" s="36"/>
      <c r="N16" s="36"/>
      <c r="O16" s="36"/>
      <c r="P16" s="36">
        <v>15</v>
      </c>
      <c r="Q16" s="36"/>
      <c r="R16" s="36"/>
      <c r="S16" s="36"/>
      <c r="T16" s="36"/>
      <c r="U16" s="36"/>
      <c r="V16" s="36"/>
      <c r="W16" s="36"/>
      <c r="X16" s="40"/>
      <c r="Y16" s="41">
        <v>19.53</v>
      </c>
      <c r="Z16" s="33">
        <f t="shared" si="3"/>
        <v>292.95000000000005</v>
      </c>
      <c r="AA16" s="43"/>
      <c r="AB16" s="43"/>
      <c r="AC16" s="43"/>
      <c r="AD16" s="43"/>
      <c r="AE16" s="43"/>
      <c r="AF16" s="46"/>
      <c r="AG16" s="46">
        <f t="shared" si="4"/>
        <v>0</v>
      </c>
      <c r="AH16" s="46"/>
      <c r="AI16" s="46">
        <f t="shared" si="5"/>
        <v>0</v>
      </c>
      <c r="AJ16" s="43"/>
    </row>
    <row r="17" spans="1:36" ht="51" x14ac:dyDescent="0.2">
      <c r="A17" s="36">
        <v>9</v>
      </c>
      <c r="B17" s="37">
        <v>1</v>
      </c>
      <c r="C17" s="42" t="s">
        <v>57</v>
      </c>
      <c r="D17" s="42" t="s">
        <v>57</v>
      </c>
      <c r="E17" s="36" t="s">
        <v>79</v>
      </c>
      <c r="F17" s="38" t="s">
        <v>80</v>
      </c>
      <c r="G17" s="36" t="s">
        <v>78</v>
      </c>
      <c r="H17" s="36" t="s">
        <v>54</v>
      </c>
      <c r="I17" s="36" t="s">
        <v>47</v>
      </c>
      <c r="J17" s="36" t="s">
        <v>47</v>
      </c>
      <c r="K17" s="39" t="s">
        <v>247</v>
      </c>
      <c r="L17" s="36">
        <v>20</v>
      </c>
      <c r="M17" s="36">
        <v>10</v>
      </c>
      <c r="N17" s="36"/>
      <c r="O17" s="36"/>
      <c r="P17" s="36">
        <v>10</v>
      </c>
      <c r="Q17" s="36"/>
      <c r="R17" s="36"/>
      <c r="S17" s="36"/>
      <c r="T17" s="36"/>
      <c r="U17" s="36"/>
      <c r="V17" s="36"/>
      <c r="W17" s="36"/>
      <c r="X17" s="40"/>
      <c r="Y17" s="41">
        <v>96.24</v>
      </c>
      <c r="Z17" s="33">
        <f t="shared" si="3"/>
        <v>1924.8</v>
      </c>
      <c r="AA17" s="43"/>
      <c r="AB17" s="43"/>
      <c r="AC17" s="43"/>
      <c r="AD17" s="43"/>
      <c r="AE17" s="43"/>
      <c r="AF17" s="46"/>
      <c r="AG17" s="46">
        <f t="shared" si="4"/>
        <v>0</v>
      </c>
      <c r="AH17" s="46"/>
      <c r="AI17" s="46">
        <f t="shared" si="5"/>
        <v>0</v>
      </c>
      <c r="AJ17" s="43"/>
    </row>
    <row r="18" spans="1:36" ht="51" x14ac:dyDescent="0.2">
      <c r="A18" s="36">
        <v>10</v>
      </c>
      <c r="B18" s="37">
        <v>1</v>
      </c>
      <c r="C18" s="42" t="s">
        <v>57</v>
      </c>
      <c r="D18" s="42" t="s">
        <v>57</v>
      </c>
      <c r="E18" s="36" t="s">
        <v>81</v>
      </c>
      <c r="F18" s="38" t="s">
        <v>82</v>
      </c>
      <c r="G18" s="36" t="s">
        <v>83</v>
      </c>
      <c r="H18" s="36" t="s">
        <v>54</v>
      </c>
      <c r="I18" s="36" t="s">
        <v>47</v>
      </c>
      <c r="J18" s="36" t="s">
        <v>47</v>
      </c>
      <c r="K18" s="39" t="s">
        <v>247</v>
      </c>
      <c r="L18" s="36">
        <v>20</v>
      </c>
      <c r="M18" s="36">
        <v>5</v>
      </c>
      <c r="N18" s="36"/>
      <c r="O18" s="36"/>
      <c r="P18" s="36">
        <v>15</v>
      </c>
      <c r="Q18" s="36"/>
      <c r="R18" s="36"/>
      <c r="S18" s="36"/>
      <c r="T18" s="36"/>
      <c r="U18" s="36"/>
      <c r="V18" s="36"/>
      <c r="W18" s="36"/>
      <c r="X18" s="40"/>
      <c r="Y18" s="41">
        <v>125.59</v>
      </c>
      <c r="Z18" s="33">
        <f t="shared" si="3"/>
        <v>2511.8000000000002</v>
      </c>
      <c r="AA18" s="43"/>
      <c r="AB18" s="43"/>
      <c r="AC18" s="43"/>
      <c r="AD18" s="43"/>
      <c r="AE18" s="43"/>
      <c r="AF18" s="46"/>
      <c r="AG18" s="46">
        <f t="shared" si="4"/>
        <v>0</v>
      </c>
      <c r="AH18" s="46"/>
      <c r="AI18" s="46">
        <f t="shared" si="5"/>
        <v>0</v>
      </c>
      <c r="AJ18" s="43"/>
    </row>
    <row r="19" spans="1:36" ht="51" x14ac:dyDescent="0.2">
      <c r="A19" s="36">
        <v>11</v>
      </c>
      <c r="B19" s="37">
        <v>1</v>
      </c>
      <c r="C19" s="42" t="s">
        <v>57</v>
      </c>
      <c r="D19" s="42" t="s">
        <v>57</v>
      </c>
      <c r="E19" s="36" t="s">
        <v>84</v>
      </c>
      <c r="F19" s="38" t="s">
        <v>85</v>
      </c>
      <c r="G19" s="36" t="s">
        <v>60</v>
      </c>
      <c r="H19" s="36" t="s">
        <v>54</v>
      </c>
      <c r="I19" s="36" t="s">
        <v>47</v>
      </c>
      <c r="J19" s="36" t="s">
        <v>47</v>
      </c>
      <c r="K19" s="39" t="s">
        <v>247</v>
      </c>
      <c r="L19" s="36">
        <v>4</v>
      </c>
      <c r="M19" s="36">
        <v>2</v>
      </c>
      <c r="N19" s="36"/>
      <c r="O19" s="36"/>
      <c r="P19" s="36">
        <v>2</v>
      </c>
      <c r="Q19" s="36"/>
      <c r="R19" s="36"/>
      <c r="S19" s="36"/>
      <c r="T19" s="36"/>
      <c r="U19" s="36"/>
      <c r="V19" s="36"/>
      <c r="W19" s="36"/>
      <c r="X19" s="40"/>
      <c r="Y19" s="41">
        <v>108.13</v>
      </c>
      <c r="Z19" s="33">
        <f t="shared" si="3"/>
        <v>432.52</v>
      </c>
      <c r="AA19" s="43"/>
      <c r="AB19" s="43"/>
      <c r="AC19" s="43"/>
      <c r="AD19" s="43"/>
      <c r="AE19" s="43"/>
      <c r="AF19" s="46"/>
      <c r="AG19" s="46">
        <f t="shared" si="4"/>
        <v>0</v>
      </c>
      <c r="AH19" s="46"/>
      <c r="AI19" s="46">
        <f t="shared" si="5"/>
        <v>0</v>
      </c>
      <c r="AJ19" s="43"/>
    </row>
    <row r="20" spans="1:36" ht="51" x14ac:dyDescent="0.2">
      <c r="A20" s="36">
        <v>12</v>
      </c>
      <c r="B20" s="37">
        <v>1</v>
      </c>
      <c r="C20" s="42" t="s">
        <v>57</v>
      </c>
      <c r="D20" s="42" t="s">
        <v>57</v>
      </c>
      <c r="E20" s="36" t="s">
        <v>86</v>
      </c>
      <c r="F20" s="38" t="s">
        <v>87</v>
      </c>
      <c r="G20" s="36" t="s">
        <v>60</v>
      </c>
      <c r="H20" s="36" t="s">
        <v>54</v>
      </c>
      <c r="I20" s="36" t="s">
        <v>47</v>
      </c>
      <c r="J20" s="36" t="s">
        <v>47</v>
      </c>
      <c r="K20" s="39" t="s">
        <v>247</v>
      </c>
      <c r="L20" s="36">
        <v>4</v>
      </c>
      <c r="M20" s="36">
        <v>2</v>
      </c>
      <c r="N20" s="36"/>
      <c r="O20" s="36"/>
      <c r="P20" s="36">
        <v>2</v>
      </c>
      <c r="Q20" s="36"/>
      <c r="R20" s="36"/>
      <c r="S20" s="36"/>
      <c r="T20" s="36"/>
      <c r="U20" s="36"/>
      <c r="V20" s="36"/>
      <c r="W20" s="36"/>
      <c r="X20" s="40"/>
      <c r="Y20" s="41">
        <v>109.96</v>
      </c>
      <c r="Z20" s="33">
        <f t="shared" si="3"/>
        <v>439.84</v>
      </c>
      <c r="AA20" s="43"/>
      <c r="AB20" s="43"/>
      <c r="AC20" s="43"/>
      <c r="AD20" s="43"/>
      <c r="AE20" s="43"/>
      <c r="AF20" s="46"/>
      <c r="AG20" s="46">
        <f t="shared" si="4"/>
        <v>0</v>
      </c>
      <c r="AH20" s="46"/>
      <c r="AI20" s="46">
        <f t="shared" si="5"/>
        <v>0</v>
      </c>
      <c r="AJ20" s="43"/>
    </row>
    <row r="21" spans="1:36" ht="51" x14ac:dyDescent="0.2">
      <c r="A21" s="36">
        <v>13</v>
      </c>
      <c r="B21" s="37">
        <v>1</v>
      </c>
      <c r="C21" s="42" t="s">
        <v>57</v>
      </c>
      <c r="D21" s="42" t="s">
        <v>57</v>
      </c>
      <c r="E21" s="36" t="s">
        <v>88</v>
      </c>
      <c r="F21" s="38" t="s">
        <v>89</v>
      </c>
      <c r="G21" s="36" t="s">
        <v>60</v>
      </c>
      <c r="H21" s="36" t="s">
        <v>54</v>
      </c>
      <c r="I21" s="36" t="s">
        <v>47</v>
      </c>
      <c r="J21" s="36" t="s">
        <v>47</v>
      </c>
      <c r="K21" s="39" t="s">
        <v>247</v>
      </c>
      <c r="L21" s="36">
        <v>4</v>
      </c>
      <c r="M21" s="36">
        <v>2</v>
      </c>
      <c r="N21" s="36"/>
      <c r="O21" s="36"/>
      <c r="P21" s="36">
        <v>2</v>
      </c>
      <c r="Q21" s="36"/>
      <c r="R21" s="36"/>
      <c r="S21" s="36"/>
      <c r="T21" s="36"/>
      <c r="U21" s="36"/>
      <c r="V21" s="36"/>
      <c r="W21" s="36"/>
      <c r="X21" s="40"/>
      <c r="Y21" s="41">
        <v>109.85</v>
      </c>
      <c r="Z21" s="33">
        <f t="shared" si="3"/>
        <v>439.4</v>
      </c>
      <c r="AA21" s="43"/>
      <c r="AB21" s="43"/>
      <c r="AC21" s="43"/>
      <c r="AD21" s="43"/>
      <c r="AE21" s="43"/>
      <c r="AF21" s="46"/>
      <c r="AG21" s="46">
        <f t="shared" si="4"/>
        <v>0</v>
      </c>
      <c r="AH21" s="46"/>
      <c r="AI21" s="46">
        <f t="shared" si="5"/>
        <v>0</v>
      </c>
      <c r="AJ21" s="43"/>
    </row>
    <row r="22" spans="1:36" ht="51" x14ac:dyDescent="0.2">
      <c r="A22" s="36">
        <v>14</v>
      </c>
      <c r="B22" s="37">
        <v>1</v>
      </c>
      <c r="C22" s="42" t="s">
        <v>57</v>
      </c>
      <c r="D22" s="42" t="s">
        <v>57</v>
      </c>
      <c r="E22" s="36" t="s">
        <v>90</v>
      </c>
      <c r="F22" s="38" t="s">
        <v>91</v>
      </c>
      <c r="G22" s="36" t="s">
        <v>92</v>
      </c>
      <c r="H22" s="36" t="s">
        <v>54</v>
      </c>
      <c r="I22" s="36" t="s">
        <v>47</v>
      </c>
      <c r="J22" s="36" t="s">
        <v>47</v>
      </c>
      <c r="K22" s="39" t="s">
        <v>247</v>
      </c>
      <c r="L22" s="36">
        <v>39</v>
      </c>
      <c r="M22" s="36"/>
      <c r="N22" s="36"/>
      <c r="O22" s="36"/>
      <c r="P22" s="36">
        <v>39</v>
      </c>
      <c r="Q22" s="36"/>
      <c r="R22" s="36"/>
      <c r="S22" s="36"/>
      <c r="T22" s="36"/>
      <c r="U22" s="36"/>
      <c r="V22" s="36"/>
      <c r="W22" s="36"/>
      <c r="X22" s="40"/>
      <c r="Y22" s="41">
        <v>539.39</v>
      </c>
      <c r="Z22" s="33">
        <f t="shared" si="3"/>
        <v>21036.21</v>
      </c>
      <c r="AA22" s="43"/>
      <c r="AB22" s="43"/>
      <c r="AC22" s="43"/>
      <c r="AD22" s="43"/>
      <c r="AE22" s="43"/>
      <c r="AF22" s="46"/>
      <c r="AG22" s="46">
        <f t="shared" si="4"/>
        <v>0</v>
      </c>
      <c r="AH22" s="46"/>
      <c r="AI22" s="46">
        <f t="shared" si="5"/>
        <v>0</v>
      </c>
      <c r="AJ22" s="43"/>
    </row>
    <row r="23" spans="1:36" ht="51" x14ac:dyDescent="0.2">
      <c r="A23" s="36">
        <v>15</v>
      </c>
      <c r="B23" s="37">
        <v>1</v>
      </c>
      <c r="C23" s="42" t="s">
        <v>57</v>
      </c>
      <c r="D23" s="42" t="s">
        <v>57</v>
      </c>
      <c r="E23" s="36" t="s">
        <v>93</v>
      </c>
      <c r="F23" s="38" t="s">
        <v>94</v>
      </c>
      <c r="G23" s="36" t="s">
        <v>95</v>
      </c>
      <c r="H23" s="36" t="s">
        <v>54</v>
      </c>
      <c r="I23" s="36" t="s">
        <v>47</v>
      </c>
      <c r="J23" s="36" t="s">
        <v>47</v>
      </c>
      <c r="K23" s="39" t="s">
        <v>247</v>
      </c>
      <c r="L23" s="36">
        <v>2</v>
      </c>
      <c r="M23" s="36">
        <v>2</v>
      </c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40"/>
      <c r="Y23" s="41">
        <v>12637.98</v>
      </c>
      <c r="Z23" s="33">
        <f t="shared" si="3"/>
        <v>25275.96</v>
      </c>
      <c r="AA23" s="43"/>
      <c r="AB23" s="43"/>
      <c r="AC23" s="43"/>
      <c r="AD23" s="43"/>
      <c r="AE23" s="43"/>
      <c r="AF23" s="46"/>
      <c r="AG23" s="46">
        <f t="shared" si="4"/>
        <v>0</v>
      </c>
      <c r="AH23" s="46"/>
      <c r="AI23" s="46">
        <f t="shared" si="5"/>
        <v>0</v>
      </c>
      <c r="AJ23" s="43"/>
    </row>
    <row r="24" spans="1:36" ht="51" x14ac:dyDescent="0.2">
      <c r="A24" s="36">
        <v>16</v>
      </c>
      <c r="B24" s="37">
        <v>1</v>
      </c>
      <c r="C24" s="42" t="s">
        <v>57</v>
      </c>
      <c r="D24" s="42" t="s">
        <v>57</v>
      </c>
      <c r="E24" s="36" t="s">
        <v>96</v>
      </c>
      <c r="F24" s="38" t="s">
        <v>97</v>
      </c>
      <c r="G24" s="36" t="s">
        <v>98</v>
      </c>
      <c r="H24" s="36" t="s">
        <v>54</v>
      </c>
      <c r="I24" s="36" t="s">
        <v>47</v>
      </c>
      <c r="J24" s="36" t="s">
        <v>47</v>
      </c>
      <c r="K24" s="39" t="s">
        <v>247</v>
      </c>
      <c r="L24" s="36">
        <v>15</v>
      </c>
      <c r="M24" s="36"/>
      <c r="N24" s="36"/>
      <c r="O24" s="36"/>
      <c r="P24" s="36">
        <v>15</v>
      </c>
      <c r="Q24" s="36"/>
      <c r="R24" s="36"/>
      <c r="S24" s="36"/>
      <c r="T24" s="36"/>
      <c r="U24" s="36"/>
      <c r="V24" s="36"/>
      <c r="W24" s="36"/>
      <c r="X24" s="40"/>
      <c r="Y24" s="41">
        <v>230.96</v>
      </c>
      <c r="Z24" s="33">
        <f t="shared" si="3"/>
        <v>3464.4</v>
      </c>
      <c r="AA24" s="43"/>
      <c r="AB24" s="43"/>
      <c r="AC24" s="43"/>
      <c r="AD24" s="43"/>
      <c r="AE24" s="43"/>
      <c r="AF24" s="46"/>
      <c r="AG24" s="46">
        <f t="shared" si="4"/>
        <v>0</v>
      </c>
      <c r="AH24" s="46"/>
      <c r="AI24" s="46">
        <f t="shared" si="5"/>
        <v>0</v>
      </c>
      <c r="AJ24" s="43"/>
    </row>
    <row r="25" spans="1:36" ht="51" x14ac:dyDescent="0.2">
      <c r="A25" s="36">
        <v>17</v>
      </c>
      <c r="B25" s="37">
        <v>1</v>
      </c>
      <c r="C25" s="42" t="s">
        <v>57</v>
      </c>
      <c r="D25" s="42" t="s">
        <v>57</v>
      </c>
      <c r="E25" s="36" t="s">
        <v>99</v>
      </c>
      <c r="F25" s="38" t="s">
        <v>100</v>
      </c>
      <c r="G25" s="36" t="s">
        <v>101</v>
      </c>
      <c r="H25" s="36" t="s">
        <v>54</v>
      </c>
      <c r="I25" s="36" t="s">
        <v>47</v>
      </c>
      <c r="J25" s="36" t="s">
        <v>47</v>
      </c>
      <c r="K25" s="39" t="s">
        <v>247</v>
      </c>
      <c r="L25" s="36">
        <v>55</v>
      </c>
      <c r="M25" s="36">
        <v>20</v>
      </c>
      <c r="N25" s="36"/>
      <c r="O25" s="36"/>
      <c r="P25" s="36">
        <v>35</v>
      </c>
      <c r="Q25" s="36"/>
      <c r="R25" s="36"/>
      <c r="S25" s="36"/>
      <c r="T25" s="36"/>
      <c r="U25" s="36"/>
      <c r="V25" s="36"/>
      <c r="W25" s="36"/>
      <c r="X25" s="40"/>
      <c r="Y25" s="41">
        <v>1304.9000000000001</v>
      </c>
      <c r="Z25" s="33">
        <f t="shared" si="3"/>
        <v>71769.5</v>
      </c>
      <c r="AA25" s="43"/>
      <c r="AB25" s="43"/>
      <c r="AC25" s="43"/>
      <c r="AD25" s="43"/>
      <c r="AE25" s="43"/>
      <c r="AF25" s="46"/>
      <c r="AG25" s="46">
        <f t="shared" si="4"/>
        <v>0</v>
      </c>
      <c r="AH25" s="46"/>
      <c r="AI25" s="46">
        <f t="shared" si="5"/>
        <v>0</v>
      </c>
      <c r="AJ25" s="43"/>
    </row>
    <row r="26" spans="1:36" ht="51" x14ac:dyDescent="0.2">
      <c r="A26" s="36">
        <v>18</v>
      </c>
      <c r="B26" s="37">
        <v>1</v>
      </c>
      <c r="C26" s="42" t="s">
        <v>57</v>
      </c>
      <c r="D26" s="42" t="s">
        <v>57</v>
      </c>
      <c r="E26" s="36" t="s">
        <v>102</v>
      </c>
      <c r="F26" s="38" t="s">
        <v>103</v>
      </c>
      <c r="G26" s="36" t="s">
        <v>104</v>
      </c>
      <c r="H26" s="36" t="s">
        <v>54</v>
      </c>
      <c r="I26" s="36" t="s">
        <v>47</v>
      </c>
      <c r="J26" s="36" t="s">
        <v>47</v>
      </c>
      <c r="K26" s="39" t="s">
        <v>247</v>
      </c>
      <c r="L26" s="36">
        <v>50</v>
      </c>
      <c r="M26" s="36">
        <v>25</v>
      </c>
      <c r="N26" s="36"/>
      <c r="O26" s="36"/>
      <c r="P26" s="36">
        <v>25</v>
      </c>
      <c r="Q26" s="36"/>
      <c r="R26" s="36"/>
      <c r="S26" s="36"/>
      <c r="T26" s="36"/>
      <c r="U26" s="36"/>
      <c r="V26" s="36"/>
      <c r="W26" s="36"/>
      <c r="X26" s="40"/>
      <c r="Y26" s="41">
        <v>32.75</v>
      </c>
      <c r="Z26" s="33">
        <f t="shared" si="3"/>
        <v>1637.5</v>
      </c>
      <c r="AA26" s="43"/>
      <c r="AB26" s="43"/>
      <c r="AC26" s="43"/>
      <c r="AD26" s="43"/>
      <c r="AE26" s="43"/>
      <c r="AF26" s="46"/>
      <c r="AG26" s="46">
        <f t="shared" si="4"/>
        <v>0</v>
      </c>
      <c r="AH26" s="46"/>
      <c r="AI26" s="46">
        <f t="shared" si="5"/>
        <v>0</v>
      </c>
      <c r="AJ26" s="43"/>
    </row>
    <row r="27" spans="1:36" ht="51" x14ac:dyDescent="0.2">
      <c r="A27" s="36">
        <v>19</v>
      </c>
      <c r="B27" s="37">
        <v>1</v>
      </c>
      <c r="C27" s="42" t="s">
        <v>57</v>
      </c>
      <c r="D27" s="42" t="s">
        <v>57</v>
      </c>
      <c r="E27" s="36" t="s">
        <v>105</v>
      </c>
      <c r="F27" s="38" t="s">
        <v>106</v>
      </c>
      <c r="G27" s="36" t="s">
        <v>107</v>
      </c>
      <c r="H27" s="36" t="s">
        <v>54</v>
      </c>
      <c r="I27" s="36" t="s">
        <v>47</v>
      </c>
      <c r="J27" s="36" t="s">
        <v>47</v>
      </c>
      <c r="K27" s="39" t="s">
        <v>247</v>
      </c>
      <c r="L27" s="36">
        <v>25</v>
      </c>
      <c r="M27" s="36">
        <v>10</v>
      </c>
      <c r="N27" s="36"/>
      <c r="O27" s="36"/>
      <c r="P27" s="36">
        <v>15</v>
      </c>
      <c r="Q27" s="36"/>
      <c r="R27" s="36"/>
      <c r="S27" s="36"/>
      <c r="T27" s="36"/>
      <c r="U27" s="36"/>
      <c r="V27" s="36"/>
      <c r="W27" s="36"/>
      <c r="X27" s="40"/>
      <c r="Y27" s="41">
        <v>26.73</v>
      </c>
      <c r="Z27" s="33">
        <f t="shared" si="3"/>
        <v>668.25</v>
      </c>
      <c r="AA27" s="43"/>
      <c r="AB27" s="43"/>
      <c r="AC27" s="43"/>
      <c r="AD27" s="43"/>
      <c r="AE27" s="43"/>
      <c r="AF27" s="46"/>
      <c r="AG27" s="46">
        <f t="shared" si="4"/>
        <v>0</v>
      </c>
      <c r="AH27" s="46"/>
      <c r="AI27" s="46">
        <f t="shared" si="5"/>
        <v>0</v>
      </c>
      <c r="AJ27" s="43"/>
    </row>
    <row r="28" spans="1:36" ht="51" x14ac:dyDescent="0.2">
      <c r="A28" s="36">
        <v>20</v>
      </c>
      <c r="B28" s="37">
        <v>1</v>
      </c>
      <c r="C28" s="42" t="s">
        <v>57</v>
      </c>
      <c r="D28" s="42" t="s">
        <v>57</v>
      </c>
      <c r="E28" s="36" t="s">
        <v>108</v>
      </c>
      <c r="F28" s="38" t="s">
        <v>109</v>
      </c>
      <c r="G28" s="36" t="s">
        <v>110</v>
      </c>
      <c r="H28" s="36" t="s">
        <v>54</v>
      </c>
      <c r="I28" s="36" t="s">
        <v>47</v>
      </c>
      <c r="J28" s="36" t="s">
        <v>47</v>
      </c>
      <c r="K28" s="39" t="s">
        <v>247</v>
      </c>
      <c r="L28" s="36">
        <v>400</v>
      </c>
      <c r="M28" s="36">
        <v>200</v>
      </c>
      <c r="N28" s="36"/>
      <c r="O28" s="36"/>
      <c r="P28" s="36">
        <v>200</v>
      </c>
      <c r="Q28" s="36"/>
      <c r="R28" s="36"/>
      <c r="S28" s="36"/>
      <c r="T28" s="36"/>
      <c r="U28" s="36"/>
      <c r="V28" s="36"/>
      <c r="W28" s="36"/>
      <c r="X28" s="40"/>
      <c r="Y28" s="41">
        <v>137.29</v>
      </c>
      <c r="Z28" s="33">
        <f t="shared" si="3"/>
        <v>54916</v>
      </c>
      <c r="AA28" s="43"/>
      <c r="AB28" s="43"/>
      <c r="AC28" s="43"/>
      <c r="AD28" s="43"/>
      <c r="AE28" s="43"/>
      <c r="AF28" s="46"/>
      <c r="AG28" s="46">
        <f t="shared" si="4"/>
        <v>0</v>
      </c>
      <c r="AH28" s="46"/>
      <c r="AI28" s="46">
        <f t="shared" si="5"/>
        <v>0</v>
      </c>
      <c r="AJ28" s="43"/>
    </row>
    <row r="29" spans="1:36" ht="51" x14ac:dyDescent="0.2">
      <c r="A29" s="36">
        <v>21</v>
      </c>
      <c r="B29" s="37">
        <v>1</v>
      </c>
      <c r="C29" s="42" t="s">
        <v>57</v>
      </c>
      <c r="D29" s="42" t="s">
        <v>57</v>
      </c>
      <c r="E29" s="36" t="s">
        <v>111</v>
      </c>
      <c r="F29" s="38" t="s">
        <v>112</v>
      </c>
      <c r="G29" s="36" t="s">
        <v>113</v>
      </c>
      <c r="H29" s="36" t="s">
        <v>54</v>
      </c>
      <c r="I29" s="36" t="s">
        <v>47</v>
      </c>
      <c r="J29" s="36" t="s">
        <v>47</v>
      </c>
      <c r="K29" s="39" t="s">
        <v>247</v>
      </c>
      <c r="L29" s="36">
        <v>3</v>
      </c>
      <c r="M29" s="36">
        <v>3</v>
      </c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40"/>
      <c r="Y29" s="41">
        <v>970.5</v>
      </c>
      <c r="Z29" s="33">
        <f t="shared" si="3"/>
        <v>2911.5</v>
      </c>
      <c r="AA29" s="43"/>
      <c r="AB29" s="43"/>
      <c r="AC29" s="43"/>
      <c r="AD29" s="43"/>
      <c r="AE29" s="43"/>
      <c r="AF29" s="46"/>
      <c r="AG29" s="46">
        <f t="shared" si="4"/>
        <v>0</v>
      </c>
      <c r="AH29" s="46"/>
      <c r="AI29" s="46">
        <f t="shared" si="5"/>
        <v>0</v>
      </c>
      <c r="AJ29" s="43"/>
    </row>
    <row r="30" spans="1:36" ht="51" x14ac:dyDescent="0.2">
      <c r="A30" s="36">
        <v>22</v>
      </c>
      <c r="B30" s="37">
        <v>1</v>
      </c>
      <c r="C30" s="42" t="s">
        <v>57</v>
      </c>
      <c r="D30" s="42" t="s">
        <v>57</v>
      </c>
      <c r="E30" s="36" t="s">
        <v>114</v>
      </c>
      <c r="F30" s="38" t="s">
        <v>115</v>
      </c>
      <c r="G30" s="36" t="s">
        <v>95</v>
      </c>
      <c r="H30" s="36" t="s">
        <v>54</v>
      </c>
      <c r="I30" s="36" t="s">
        <v>47</v>
      </c>
      <c r="J30" s="36" t="s">
        <v>47</v>
      </c>
      <c r="K30" s="39" t="s">
        <v>247</v>
      </c>
      <c r="L30" s="36">
        <v>8</v>
      </c>
      <c r="M30" s="36">
        <v>6</v>
      </c>
      <c r="N30" s="36"/>
      <c r="O30" s="36"/>
      <c r="P30" s="36">
        <v>2</v>
      </c>
      <c r="Q30" s="36"/>
      <c r="R30" s="36"/>
      <c r="S30" s="36"/>
      <c r="T30" s="36"/>
      <c r="U30" s="36"/>
      <c r="V30" s="36"/>
      <c r="W30" s="36"/>
      <c r="X30" s="40"/>
      <c r="Y30" s="41">
        <v>324.44</v>
      </c>
      <c r="Z30" s="33">
        <f t="shared" si="3"/>
        <v>2595.52</v>
      </c>
      <c r="AA30" s="43"/>
      <c r="AB30" s="43"/>
      <c r="AC30" s="43"/>
      <c r="AD30" s="43"/>
      <c r="AE30" s="43"/>
      <c r="AF30" s="46"/>
      <c r="AG30" s="46">
        <f t="shared" si="4"/>
        <v>0</v>
      </c>
      <c r="AH30" s="46"/>
      <c r="AI30" s="46">
        <f t="shared" si="5"/>
        <v>0</v>
      </c>
      <c r="AJ30" s="43"/>
    </row>
    <row r="31" spans="1:36" ht="51" x14ac:dyDescent="0.2">
      <c r="A31" s="36">
        <v>23</v>
      </c>
      <c r="B31" s="37">
        <v>1</v>
      </c>
      <c r="C31" s="42" t="s">
        <v>57</v>
      </c>
      <c r="D31" s="42" t="s">
        <v>57</v>
      </c>
      <c r="E31" s="36" t="s">
        <v>116</v>
      </c>
      <c r="F31" s="38" t="s">
        <v>117</v>
      </c>
      <c r="G31" s="36" t="s">
        <v>101</v>
      </c>
      <c r="H31" s="36" t="s">
        <v>54</v>
      </c>
      <c r="I31" s="36" t="s">
        <v>47</v>
      </c>
      <c r="J31" s="36" t="s">
        <v>47</v>
      </c>
      <c r="K31" s="39" t="s">
        <v>247</v>
      </c>
      <c r="L31" s="36">
        <v>27</v>
      </c>
      <c r="M31" s="36">
        <v>14</v>
      </c>
      <c r="N31" s="36"/>
      <c r="O31" s="36"/>
      <c r="P31" s="36">
        <v>13</v>
      </c>
      <c r="Q31" s="36"/>
      <c r="R31" s="36"/>
      <c r="S31" s="36"/>
      <c r="T31" s="36"/>
      <c r="U31" s="36"/>
      <c r="V31" s="36"/>
      <c r="W31" s="36"/>
      <c r="X31" s="40"/>
      <c r="Y31" s="41">
        <v>2042.9</v>
      </c>
      <c r="Z31" s="33">
        <f t="shared" si="3"/>
        <v>55158.3</v>
      </c>
      <c r="AA31" s="43"/>
      <c r="AB31" s="43"/>
      <c r="AC31" s="43"/>
      <c r="AD31" s="43"/>
      <c r="AE31" s="43"/>
      <c r="AF31" s="46"/>
      <c r="AG31" s="46">
        <f t="shared" si="4"/>
        <v>0</v>
      </c>
      <c r="AH31" s="46"/>
      <c r="AI31" s="46">
        <f t="shared" si="5"/>
        <v>0</v>
      </c>
      <c r="AJ31" s="43"/>
    </row>
    <row r="32" spans="1:36" ht="51" x14ac:dyDescent="0.2">
      <c r="A32" s="36">
        <v>24</v>
      </c>
      <c r="B32" s="37">
        <v>1</v>
      </c>
      <c r="C32" s="42" t="s">
        <v>57</v>
      </c>
      <c r="D32" s="42" t="s">
        <v>57</v>
      </c>
      <c r="E32" s="36" t="s">
        <v>118</v>
      </c>
      <c r="F32" s="38" t="s">
        <v>119</v>
      </c>
      <c r="G32" s="36" t="s">
        <v>101</v>
      </c>
      <c r="H32" s="36" t="s">
        <v>54</v>
      </c>
      <c r="I32" s="36" t="s">
        <v>47</v>
      </c>
      <c r="J32" s="36" t="s">
        <v>47</v>
      </c>
      <c r="K32" s="39" t="s">
        <v>247</v>
      </c>
      <c r="L32" s="36">
        <v>23</v>
      </c>
      <c r="M32" s="36">
        <v>11</v>
      </c>
      <c r="N32" s="36"/>
      <c r="O32" s="36"/>
      <c r="P32" s="36">
        <v>12</v>
      </c>
      <c r="Q32" s="36"/>
      <c r="R32" s="36"/>
      <c r="S32" s="36"/>
      <c r="T32" s="36"/>
      <c r="U32" s="36"/>
      <c r="V32" s="36"/>
      <c r="W32" s="36"/>
      <c r="X32" s="40"/>
      <c r="Y32" s="41">
        <v>975.48</v>
      </c>
      <c r="Z32" s="33">
        <f t="shared" si="3"/>
        <v>22436.04</v>
      </c>
      <c r="AA32" s="43"/>
      <c r="AB32" s="43"/>
      <c r="AC32" s="43"/>
      <c r="AD32" s="43"/>
      <c r="AE32" s="43"/>
      <c r="AF32" s="46"/>
      <c r="AG32" s="46">
        <f t="shared" si="4"/>
        <v>0</v>
      </c>
      <c r="AH32" s="46"/>
      <c r="AI32" s="46">
        <f t="shared" si="5"/>
        <v>0</v>
      </c>
      <c r="AJ32" s="43"/>
    </row>
    <row r="33" spans="1:36" ht="76.5" x14ac:dyDescent="0.2">
      <c r="A33" s="36">
        <v>25</v>
      </c>
      <c r="B33" s="37">
        <v>1</v>
      </c>
      <c r="C33" s="42" t="s">
        <v>57</v>
      </c>
      <c r="D33" s="42" t="s">
        <v>57</v>
      </c>
      <c r="E33" s="36" t="s">
        <v>120</v>
      </c>
      <c r="F33" s="38" t="s">
        <v>121</v>
      </c>
      <c r="G33" s="36" t="s">
        <v>122</v>
      </c>
      <c r="H33" s="36" t="s">
        <v>54</v>
      </c>
      <c r="I33" s="36" t="s">
        <v>47</v>
      </c>
      <c r="J33" s="36" t="s">
        <v>47</v>
      </c>
      <c r="K33" s="39" t="s">
        <v>247</v>
      </c>
      <c r="L33" s="36">
        <v>81</v>
      </c>
      <c r="M33" s="36">
        <v>38</v>
      </c>
      <c r="N33" s="36"/>
      <c r="O33" s="36"/>
      <c r="P33" s="36">
        <v>43</v>
      </c>
      <c r="Q33" s="36"/>
      <c r="R33" s="36"/>
      <c r="S33" s="36"/>
      <c r="T33" s="36"/>
      <c r="U33" s="36"/>
      <c r="V33" s="36"/>
      <c r="W33" s="36"/>
      <c r="X33" s="40"/>
      <c r="Y33" s="41" t="s">
        <v>248</v>
      </c>
      <c r="Z33" s="33">
        <f t="shared" si="3"/>
        <v>279369</v>
      </c>
      <c r="AA33" s="43"/>
      <c r="AB33" s="43"/>
      <c r="AC33" s="43"/>
      <c r="AD33" s="43"/>
      <c r="AE33" s="43"/>
      <c r="AF33" s="46"/>
      <c r="AG33" s="46">
        <f t="shared" si="4"/>
        <v>0</v>
      </c>
      <c r="AH33" s="46"/>
      <c r="AI33" s="46">
        <f t="shared" si="5"/>
        <v>0</v>
      </c>
      <c r="AJ33" s="43"/>
    </row>
    <row r="34" spans="1:36" ht="51" x14ac:dyDescent="0.2">
      <c r="A34" s="36">
        <v>26</v>
      </c>
      <c r="B34" s="37">
        <v>1</v>
      </c>
      <c r="C34" s="42" t="s">
        <v>57</v>
      </c>
      <c r="D34" s="42" t="s">
        <v>57</v>
      </c>
      <c r="E34" s="36" t="s">
        <v>123</v>
      </c>
      <c r="F34" s="38" t="s">
        <v>124</v>
      </c>
      <c r="G34" s="36" t="s">
        <v>98</v>
      </c>
      <c r="H34" s="36" t="s">
        <v>54</v>
      </c>
      <c r="I34" s="36" t="s">
        <v>47</v>
      </c>
      <c r="J34" s="36" t="s">
        <v>47</v>
      </c>
      <c r="K34" s="39" t="s">
        <v>247</v>
      </c>
      <c r="L34" s="36">
        <v>10</v>
      </c>
      <c r="M34" s="36"/>
      <c r="N34" s="36"/>
      <c r="O34" s="36"/>
      <c r="P34" s="36">
        <v>10</v>
      </c>
      <c r="Q34" s="36"/>
      <c r="R34" s="36"/>
      <c r="S34" s="36"/>
      <c r="T34" s="36"/>
      <c r="U34" s="36"/>
      <c r="V34" s="36"/>
      <c r="W34" s="36"/>
      <c r="X34" s="40"/>
      <c r="Y34" s="41">
        <v>1502.59</v>
      </c>
      <c r="Z34" s="33">
        <f t="shared" si="3"/>
        <v>15025.9</v>
      </c>
      <c r="AA34" s="43"/>
      <c r="AB34" s="43"/>
      <c r="AC34" s="43"/>
      <c r="AD34" s="43"/>
      <c r="AE34" s="43"/>
      <c r="AF34" s="46"/>
      <c r="AG34" s="46">
        <f t="shared" si="4"/>
        <v>0</v>
      </c>
      <c r="AH34" s="46"/>
      <c r="AI34" s="46">
        <f t="shared" si="5"/>
        <v>0</v>
      </c>
      <c r="AJ34" s="43"/>
    </row>
    <row r="35" spans="1:36" ht="51" x14ac:dyDescent="0.2">
      <c r="A35" s="36">
        <v>27</v>
      </c>
      <c r="B35" s="37">
        <v>1</v>
      </c>
      <c r="C35" s="42" t="s">
        <v>57</v>
      </c>
      <c r="D35" s="42" t="s">
        <v>57</v>
      </c>
      <c r="E35" s="36" t="s">
        <v>125</v>
      </c>
      <c r="F35" s="38" t="s">
        <v>126</v>
      </c>
      <c r="G35" s="36" t="s">
        <v>127</v>
      </c>
      <c r="H35" s="36" t="s">
        <v>54</v>
      </c>
      <c r="I35" s="36" t="s">
        <v>47</v>
      </c>
      <c r="J35" s="36" t="s">
        <v>47</v>
      </c>
      <c r="K35" s="39" t="s">
        <v>247</v>
      </c>
      <c r="L35" s="36">
        <v>2</v>
      </c>
      <c r="M35" s="36">
        <v>1</v>
      </c>
      <c r="N35" s="36"/>
      <c r="O35" s="36"/>
      <c r="P35" s="36">
        <v>1</v>
      </c>
      <c r="Q35" s="36"/>
      <c r="R35" s="36"/>
      <c r="S35" s="36"/>
      <c r="T35" s="36"/>
      <c r="U35" s="36"/>
      <c r="V35" s="36"/>
      <c r="W35" s="36"/>
      <c r="X35" s="40"/>
      <c r="Y35" s="41">
        <v>167.73</v>
      </c>
      <c r="Z35" s="33">
        <f t="shared" si="3"/>
        <v>335.46</v>
      </c>
      <c r="AA35" s="43"/>
      <c r="AB35" s="43"/>
      <c r="AC35" s="43"/>
      <c r="AD35" s="43"/>
      <c r="AE35" s="43"/>
      <c r="AF35" s="46"/>
      <c r="AG35" s="46">
        <f t="shared" si="4"/>
        <v>0</v>
      </c>
      <c r="AH35" s="46"/>
      <c r="AI35" s="46">
        <f t="shared" si="5"/>
        <v>0</v>
      </c>
      <c r="AJ35" s="43"/>
    </row>
    <row r="36" spans="1:36" ht="51" x14ac:dyDescent="0.2">
      <c r="A36" s="36">
        <v>28</v>
      </c>
      <c r="B36" s="37">
        <v>1</v>
      </c>
      <c r="C36" s="42" t="s">
        <v>57</v>
      </c>
      <c r="D36" s="42" t="s">
        <v>57</v>
      </c>
      <c r="E36" s="36" t="s">
        <v>128</v>
      </c>
      <c r="F36" s="38" t="s">
        <v>129</v>
      </c>
      <c r="G36" s="36" t="s">
        <v>127</v>
      </c>
      <c r="H36" s="36" t="s">
        <v>54</v>
      </c>
      <c r="I36" s="36" t="s">
        <v>47</v>
      </c>
      <c r="J36" s="36" t="s">
        <v>47</v>
      </c>
      <c r="K36" s="39" t="s">
        <v>247</v>
      </c>
      <c r="L36" s="36">
        <v>2</v>
      </c>
      <c r="M36" s="36">
        <v>1</v>
      </c>
      <c r="N36" s="36"/>
      <c r="O36" s="36"/>
      <c r="P36" s="36">
        <v>1</v>
      </c>
      <c r="Q36" s="36"/>
      <c r="R36" s="36"/>
      <c r="S36" s="36"/>
      <c r="T36" s="36"/>
      <c r="U36" s="36"/>
      <c r="V36" s="36"/>
      <c r="W36" s="36"/>
      <c r="X36" s="40"/>
      <c r="Y36" s="41">
        <v>167.73</v>
      </c>
      <c r="Z36" s="33">
        <f t="shared" si="3"/>
        <v>335.46</v>
      </c>
      <c r="AA36" s="43"/>
      <c r="AB36" s="43"/>
      <c r="AC36" s="43"/>
      <c r="AD36" s="43"/>
      <c r="AE36" s="43"/>
      <c r="AF36" s="46"/>
      <c r="AG36" s="46">
        <f t="shared" si="4"/>
        <v>0</v>
      </c>
      <c r="AH36" s="46"/>
      <c r="AI36" s="46">
        <f t="shared" si="5"/>
        <v>0</v>
      </c>
      <c r="AJ36" s="43"/>
    </row>
    <row r="37" spans="1:36" ht="51" x14ac:dyDescent="0.2">
      <c r="A37" s="36">
        <v>29</v>
      </c>
      <c r="B37" s="37">
        <v>1</v>
      </c>
      <c r="C37" s="42" t="s">
        <v>57</v>
      </c>
      <c r="D37" s="42" t="s">
        <v>57</v>
      </c>
      <c r="E37" s="36" t="s">
        <v>130</v>
      </c>
      <c r="F37" s="38" t="s">
        <v>131</v>
      </c>
      <c r="G37" s="36" t="s">
        <v>110</v>
      </c>
      <c r="H37" s="36" t="s">
        <v>54</v>
      </c>
      <c r="I37" s="36" t="s">
        <v>47</v>
      </c>
      <c r="J37" s="36" t="s">
        <v>47</v>
      </c>
      <c r="K37" s="39" t="s">
        <v>247</v>
      </c>
      <c r="L37" s="36">
        <v>5</v>
      </c>
      <c r="M37" s="36">
        <v>1</v>
      </c>
      <c r="N37" s="36"/>
      <c r="O37" s="36"/>
      <c r="P37" s="36">
        <v>4</v>
      </c>
      <c r="Q37" s="36"/>
      <c r="R37" s="36"/>
      <c r="S37" s="36"/>
      <c r="T37" s="36"/>
      <c r="U37" s="36"/>
      <c r="V37" s="36"/>
      <c r="W37" s="36"/>
      <c r="X37" s="40"/>
      <c r="Y37" s="41">
        <v>167.73</v>
      </c>
      <c r="Z37" s="33">
        <f t="shared" si="3"/>
        <v>838.65</v>
      </c>
      <c r="AA37" s="43"/>
      <c r="AB37" s="43"/>
      <c r="AC37" s="43"/>
      <c r="AD37" s="43"/>
      <c r="AE37" s="43"/>
      <c r="AF37" s="46"/>
      <c r="AG37" s="46">
        <f t="shared" si="4"/>
        <v>0</v>
      </c>
      <c r="AH37" s="46"/>
      <c r="AI37" s="46">
        <f t="shared" si="5"/>
        <v>0</v>
      </c>
      <c r="AJ37" s="43"/>
    </row>
    <row r="38" spans="1:36" ht="51" x14ac:dyDescent="0.2">
      <c r="A38" s="36">
        <v>30</v>
      </c>
      <c r="B38" s="37">
        <v>1</v>
      </c>
      <c r="C38" s="42" t="s">
        <v>57</v>
      </c>
      <c r="D38" s="42" t="s">
        <v>57</v>
      </c>
      <c r="E38" s="36" t="s">
        <v>132</v>
      </c>
      <c r="F38" s="38" t="s">
        <v>133</v>
      </c>
      <c r="G38" s="36" t="s">
        <v>110</v>
      </c>
      <c r="H38" s="36" t="s">
        <v>54</v>
      </c>
      <c r="I38" s="36" t="s">
        <v>47</v>
      </c>
      <c r="J38" s="36" t="s">
        <v>47</v>
      </c>
      <c r="K38" s="39" t="s">
        <v>247</v>
      </c>
      <c r="L38" s="36">
        <v>5</v>
      </c>
      <c r="M38" s="36">
        <v>1</v>
      </c>
      <c r="N38" s="36"/>
      <c r="O38" s="36"/>
      <c r="P38" s="36">
        <v>4</v>
      </c>
      <c r="Q38" s="36"/>
      <c r="R38" s="36"/>
      <c r="S38" s="36"/>
      <c r="T38" s="36"/>
      <c r="U38" s="36"/>
      <c r="V38" s="36"/>
      <c r="W38" s="36"/>
      <c r="X38" s="40"/>
      <c r="Y38" s="41">
        <v>167.73</v>
      </c>
      <c r="Z38" s="33">
        <f t="shared" si="3"/>
        <v>838.65</v>
      </c>
      <c r="AA38" s="43"/>
      <c r="AB38" s="43"/>
      <c r="AC38" s="43"/>
      <c r="AD38" s="43"/>
      <c r="AE38" s="43"/>
      <c r="AF38" s="46"/>
      <c r="AG38" s="46">
        <f t="shared" si="4"/>
        <v>0</v>
      </c>
      <c r="AH38" s="46"/>
      <c r="AI38" s="46">
        <f t="shared" si="5"/>
        <v>0</v>
      </c>
      <c r="AJ38" s="43"/>
    </row>
    <row r="39" spans="1:36" ht="51" x14ac:dyDescent="0.2">
      <c r="A39" s="36">
        <v>31</v>
      </c>
      <c r="B39" s="37">
        <v>1</v>
      </c>
      <c r="C39" s="42" t="s">
        <v>57</v>
      </c>
      <c r="D39" s="42" t="s">
        <v>57</v>
      </c>
      <c r="E39" s="36" t="s">
        <v>134</v>
      </c>
      <c r="F39" s="38" t="s">
        <v>135</v>
      </c>
      <c r="G39" s="36" t="s">
        <v>110</v>
      </c>
      <c r="H39" s="36" t="s">
        <v>54</v>
      </c>
      <c r="I39" s="36" t="s">
        <v>47</v>
      </c>
      <c r="J39" s="36" t="s">
        <v>47</v>
      </c>
      <c r="K39" s="39" t="s">
        <v>247</v>
      </c>
      <c r="L39" s="36">
        <v>9</v>
      </c>
      <c r="M39" s="36">
        <v>3</v>
      </c>
      <c r="N39" s="36"/>
      <c r="O39" s="36"/>
      <c r="P39" s="36">
        <v>6</v>
      </c>
      <c r="Q39" s="36"/>
      <c r="R39" s="36"/>
      <c r="S39" s="36"/>
      <c r="T39" s="36"/>
      <c r="U39" s="36"/>
      <c r="V39" s="36"/>
      <c r="W39" s="36"/>
      <c r="X39" s="40"/>
      <c r="Y39" s="41">
        <v>167.73</v>
      </c>
      <c r="Z39" s="33">
        <f t="shared" si="3"/>
        <v>1509.57</v>
      </c>
      <c r="AA39" s="43"/>
      <c r="AB39" s="43"/>
      <c r="AC39" s="43"/>
      <c r="AD39" s="43"/>
      <c r="AE39" s="43"/>
      <c r="AF39" s="46"/>
      <c r="AG39" s="46">
        <f t="shared" si="4"/>
        <v>0</v>
      </c>
      <c r="AH39" s="46"/>
      <c r="AI39" s="46">
        <f t="shared" si="5"/>
        <v>0</v>
      </c>
      <c r="AJ39" s="43"/>
    </row>
    <row r="40" spans="1:36" ht="63.75" x14ac:dyDescent="0.2">
      <c r="A40" s="36">
        <v>32</v>
      </c>
      <c r="B40" s="37">
        <v>1</v>
      </c>
      <c r="C40" s="42" t="s">
        <v>57</v>
      </c>
      <c r="D40" s="42" t="s">
        <v>57</v>
      </c>
      <c r="E40" s="36" t="s">
        <v>136</v>
      </c>
      <c r="F40" s="38" t="s">
        <v>137</v>
      </c>
      <c r="G40" s="36" t="s">
        <v>138</v>
      </c>
      <c r="H40" s="36" t="s">
        <v>54</v>
      </c>
      <c r="I40" s="36" t="s">
        <v>47</v>
      </c>
      <c r="J40" s="36" t="s">
        <v>47</v>
      </c>
      <c r="K40" s="39" t="s">
        <v>247</v>
      </c>
      <c r="L40" s="36">
        <v>9</v>
      </c>
      <c r="M40" s="36">
        <v>8</v>
      </c>
      <c r="N40" s="36"/>
      <c r="O40" s="36"/>
      <c r="P40" s="36">
        <v>1</v>
      </c>
      <c r="Q40" s="36"/>
      <c r="R40" s="36"/>
      <c r="S40" s="36"/>
      <c r="T40" s="36"/>
      <c r="U40" s="36"/>
      <c r="V40" s="36"/>
      <c r="W40" s="36"/>
      <c r="X40" s="40"/>
      <c r="Y40" s="41">
        <v>1155.9000000000001</v>
      </c>
      <c r="Z40" s="33">
        <f t="shared" si="3"/>
        <v>10403.1</v>
      </c>
      <c r="AA40" s="43"/>
      <c r="AB40" s="43"/>
      <c r="AC40" s="43"/>
      <c r="AD40" s="43"/>
      <c r="AE40" s="43"/>
      <c r="AF40" s="46"/>
      <c r="AG40" s="46">
        <f t="shared" si="4"/>
        <v>0</v>
      </c>
      <c r="AH40" s="46"/>
      <c r="AI40" s="46">
        <f t="shared" si="5"/>
        <v>0</v>
      </c>
      <c r="AJ40" s="43"/>
    </row>
    <row r="41" spans="1:36" ht="51" x14ac:dyDescent="0.2">
      <c r="A41" s="36">
        <v>33</v>
      </c>
      <c r="B41" s="37">
        <v>1</v>
      </c>
      <c r="C41" s="42" t="s">
        <v>57</v>
      </c>
      <c r="D41" s="42" t="s">
        <v>57</v>
      </c>
      <c r="E41" s="36" t="s">
        <v>139</v>
      </c>
      <c r="F41" s="38" t="s">
        <v>140</v>
      </c>
      <c r="G41" s="36" t="s">
        <v>141</v>
      </c>
      <c r="H41" s="36" t="s">
        <v>54</v>
      </c>
      <c r="I41" s="36" t="s">
        <v>47</v>
      </c>
      <c r="J41" s="36" t="s">
        <v>47</v>
      </c>
      <c r="K41" s="39" t="s">
        <v>247</v>
      </c>
      <c r="L41" s="36">
        <v>60</v>
      </c>
      <c r="M41" s="36">
        <v>30</v>
      </c>
      <c r="N41" s="36"/>
      <c r="O41" s="36"/>
      <c r="P41" s="36">
        <v>30</v>
      </c>
      <c r="Q41" s="36"/>
      <c r="R41" s="36"/>
      <c r="S41" s="36"/>
      <c r="T41" s="36"/>
      <c r="U41" s="36"/>
      <c r="V41" s="36"/>
      <c r="W41" s="36"/>
      <c r="X41" s="40"/>
      <c r="Y41" s="41">
        <v>96.98</v>
      </c>
      <c r="Z41" s="33">
        <f t="shared" si="3"/>
        <v>5818.8</v>
      </c>
      <c r="AA41" s="43"/>
      <c r="AB41" s="43"/>
      <c r="AC41" s="43"/>
      <c r="AD41" s="43"/>
      <c r="AE41" s="43"/>
      <c r="AF41" s="46"/>
      <c r="AG41" s="46">
        <f t="shared" si="4"/>
        <v>0</v>
      </c>
      <c r="AH41" s="46"/>
      <c r="AI41" s="46">
        <f t="shared" si="5"/>
        <v>0</v>
      </c>
      <c r="AJ41" s="43"/>
    </row>
    <row r="42" spans="1:36" ht="51" x14ac:dyDescent="0.2">
      <c r="A42" s="36">
        <v>34</v>
      </c>
      <c r="B42" s="37">
        <v>1</v>
      </c>
      <c r="C42" s="42" t="s">
        <v>57</v>
      </c>
      <c r="D42" s="42" t="s">
        <v>57</v>
      </c>
      <c r="E42" s="36" t="s">
        <v>142</v>
      </c>
      <c r="F42" s="38" t="s">
        <v>143</v>
      </c>
      <c r="G42" s="36" t="s">
        <v>138</v>
      </c>
      <c r="H42" s="36" t="s">
        <v>54</v>
      </c>
      <c r="I42" s="36" t="s">
        <v>47</v>
      </c>
      <c r="J42" s="36" t="s">
        <v>47</v>
      </c>
      <c r="K42" s="39" t="s">
        <v>247</v>
      </c>
      <c r="L42" s="36">
        <v>2</v>
      </c>
      <c r="M42" s="36">
        <v>1</v>
      </c>
      <c r="N42" s="36"/>
      <c r="O42" s="36"/>
      <c r="P42" s="36">
        <v>1</v>
      </c>
      <c r="Q42" s="36"/>
      <c r="R42" s="36"/>
      <c r="S42" s="36"/>
      <c r="T42" s="36"/>
      <c r="U42" s="36"/>
      <c r="V42" s="36"/>
      <c r="W42" s="36"/>
      <c r="X42" s="40"/>
      <c r="Y42" s="41">
        <v>10917.25</v>
      </c>
      <c r="Z42" s="33">
        <f t="shared" si="3"/>
        <v>21834.5</v>
      </c>
      <c r="AA42" s="43"/>
      <c r="AB42" s="43"/>
      <c r="AC42" s="43"/>
      <c r="AD42" s="43"/>
      <c r="AE42" s="43"/>
      <c r="AF42" s="46"/>
      <c r="AG42" s="46">
        <f t="shared" si="4"/>
        <v>0</v>
      </c>
      <c r="AH42" s="46"/>
      <c r="AI42" s="46">
        <f t="shared" si="5"/>
        <v>0</v>
      </c>
      <c r="AJ42" s="43"/>
    </row>
    <row r="43" spans="1:36" ht="51" x14ac:dyDescent="0.2">
      <c r="A43" s="36">
        <v>35</v>
      </c>
      <c r="B43" s="37">
        <v>1</v>
      </c>
      <c r="C43" s="42" t="s">
        <v>57</v>
      </c>
      <c r="D43" s="42" t="s">
        <v>57</v>
      </c>
      <c r="E43" s="36" t="s">
        <v>144</v>
      </c>
      <c r="F43" s="38" t="s">
        <v>145</v>
      </c>
      <c r="G43" s="36" t="s">
        <v>146</v>
      </c>
      <c r="H43" s="36" t="s">
        <v>54</v>
      </c>
      <c r="I43" s="36" t="s">
        <v>47</v>
      </c>
      <c r="J43" s="36" t="s">
        <v>47</v>
      </c>
      <c r="K43" s="39" t="s">
        <v>247</v>
      </c>
      <c r="L43" s="36">
        <v>12</v>
      </c>
      <c r="M43" s="36">
        <v>2</v>
      </c>
      <c r="N43" s="36"/>
      <c r="O43" s="36"/>
      <c r="P43" s="36">
        <v>10</v>
      </c>
      <c r="Q43" s="36"/>
      <c r="R43" s="36"/>
      <c r="S43" s="36"/>
      <c r="T43" s="36"/>
      <c r="U43" s="36"/>
      <c r="V43" s="36"/>
      <c r="W43" s="36"/>
      <c r="X43" s="40"/>
      <c r="Y43" s="41">
        <v>18.41</v>
      </c>
      <c r="Z43" s="33">
        <f t="shared" si="3"/>
        <v>220.92000000000002</v>
      </c>
      <c r="AA43" s="43"/>
      <c r="AB43" s="43"/>
      <c r="AC43" s="43"/>
      <c r="AD43" s="43"/>
      <c r="AE43" s="43"/>
      <c r="AF43" s="46"/>
      <c r="AG43" s="46">
        <f t="shared" si="4"/>
        <v>0</v>
      </c>
      <c r="AH43" s="46"/>
      <c r="AI43" s="46">
        <f t="shared" si="5"/>
        <v>0</v>
      </c>
      <c r="AJ43" s="43"/>
    </row>
    <row r="44" spans="1:36" ht="51" x14ac:dyDescent="0.2">
      <c r="A44" s="36">
        <v>36</v>
      </c>
      <c r="B44" s="37">
        <v>1</v>
      </c>
      <c r="C44" s="42" t="s">
        <v>57</v>
      </c>
      <c r="D44" s="42" t="s">
        <v>57</v>
      </c>
      <c r="E44" s="36" t="s">
        <v>147</v>
      </c>
      <c r="F44" s="38" t="s">
        <v>148</v>
      </c>
      <c r="G44" s="36" t="s">
        <v>149</v>
      </c>
      <c r="H44" s="36" t="s">
        <v>54</v>
      </c>
      <c r="I44" s="36" t="s">
        <v>47</v>
      </c>
      <c r="J44" s="36" t="s">
        <v>47</v>
      </c>
      <c r="K44" s="39" t="s">
        <v>247</v>
      </c>
      <c r="L44" s="36">
        <v>8</v>
      </c>
      <c r="M44" s="36"/>
      <c r="N44" s="36"/>
      <c r="O44" s="36"/>
      <c r="P44" s="36">
        <v>8</v>
      </c>
      <c r="Q44" s="36"/>
      <c r="R44" s="36"/>
      <c r="S44" s="36"/>
      <c r="T44" s="36"/>
      <c r="U44" s="36"/>
      <c r="V44" s="36"/>
      <c r="W44" s="36"/>
      <c r="X44" s="40"/>
      <c r="Y44" s="41">
        <v>18316.02</v>
      </c>
      <c r="Z44" s="33">
        <f t="shared" si="3"/>
        <v>146528.16</v>
      </c>
      <c r="AA44" s="43"/>
      <c r="AB44" s="43"/>
      <c r="AC44" s="43"/>
      <c r="AD44" s="43"/>
      <c r="AE44" s="43"/>
      <c r="AF44" s="46"/>
      <c r="AG44" s="46">
        <f t="shared" si="4"/>
        <v>0</v>
      </c>
      <c r="AH44" s="46"/>
      <c r="AI44" s="46">
        <f t="shared" si="5"/>
        <v>0</v>
      </c>
      <c r="AJ44" s="43"/>
    </row>
    <row r="45" spans="1:36" ht="51" x14ac:dyDescent="0.2">
      <c r="A45" s="36">
        <v>37</v>
      </c>
      <c r="B45" s="37">
        <v>1</v>
      </c>
      <c r="C45" s="42" t="s">
        <v>57</v>
      </c>
      <c r="D45" s="42" t="s">
        <v>57</v>
      </c>
      <c r="E45" s="36" t="s">
        <v>150</v>
      </c>
      <c r="F45" s="38" t="s">
        <v>151</v>
      </c>
      <c r="G45" s="36" t="s">
        <v>110</v>
      </c>
      <c r="H45" s="36" t="s">
        <v>54</v>
      </c>
      <c r="I45" s="36" t="s">
        <v>47</v>
      </c>
      <c r="J45" s="36" t="s">
        <v>47</v>
      </c>
      <c r="K45" s="39" t="s">
        <v>247</v>
      </c>
      <c r="L45" s="36">
        <v>321</v>
      </c>
      <c r="M45" s="36">
        <v>184</v>
      </c>
      <c r="N45" s="36"/>
      <c r="O45" s="36"/>
      <c r="P45" s="36">
        <v>137</v>
      </c>
      <c r="Q45" s="36"/>
      <c r="R45" s="36"/>
      <c r="S45" s="36"/>
      <c r="T45" s="36"/>
      <c r="U45" s="36"/>
      <c r="V45" s="36"/>
      <c r="W45" s="36"/>
      <c r="X45" s="40"/>
      <c r="Y45" s="41">
        <v>95.3</v>
      </c>
      <c r="Z45" s="33">
        <f t="shared" si="3"/>
        <v>30591.3</v>
      </c>
      <c r="AA45" s="43"/>
      <c r="AB45" s="43"/>
      <c r="AC45" s="43"/>
      <c r="AD45" s="43"/>
      <c r="AE45" s="43"/>
      <c r="AF45" s="46"/>
      <c r="AG45" s="46">
        <f t="shared" si="4"/>
        <v>0</v>
      </c>
      <c r="AH45" s="46"/>
      <c r="AI45" s="46">
        <f t="shared" si="5"/>
        <v>0</v>
      </c>
      <c r="AJ45" s="43"/>
    </row>
    <row r="46" spans="1:36" ht="51" x14ac:dyDescent="0.2">
      <c r="A46" s="36">
        <v>38</v>
      </c>
      <c r="B46" s="37">
        <v>1</v>
      </c>
      <c r="C46" s="42" t="s">
        <v>57</v>
      </c>
      <c r="D46" s="42" t="s">
        <v>57</v>
      </c>
      <c r="E46" s="36" t="s">
        <v>152</v>
      </c>
      <c r="F46" s="38" t="s">
        <v>153</v>
      </c>
      <c r="G46" s="36" t="s">
        <v>154</v>
      </c>
      <c r="H46" s="36" t="s">
        <v>54</v>
      </c>
      <c r="I46" s="36" t="s">
        <v>47</v>
      </c>
      <c r="J46" s="36" t="s">
        <v>47</v>
      </c>
      <c r="K46" s="39" t="s">
        <v>247</v>
      </c>
      <c r="L46" s="36">
        <v>15</v>
      </c>
      <c r="M46" s="36">
        <v>5</v>
      </c>
      <c r="N46" s="36"/>
      <c r="O46" s="36"/>
      <c r="P46" s="36">
        <v>10</v>
      </c>
      <c r="Q46" s="36"/>
      <c r="R46" s="36"/>
      <c r="S46" s="36"/>
      <c r="T46" s="36"/>
      <c r="U46" s="36"/>
      <c r="V46" s="36"/>
      <c r="W46" s="36"/>
      <c r="X46" s="40"/>
      <c r="Y46" s="41">
        <v>107.35</v>
      </c>
      <c r="Z46" s="33">
        <f t="shared" si="3"/>
        <v>1610.25</v>
      </c>
      <c r="AA46" s="43"/>
      <c r="AB46" s="43"/>
      <c r="AC46" s="43"/>
      <c r="AD46" s="43"/>
      <c r="AE46" s="43"/>
      <c r="AF46" s="46"/>
      <c r="AG46" s="46">
        <f t="shared" si="4"/>
        <v>0</v>
      </c>
      <c r="AH46" s="46"/>
      <c r="AI46" s="46">
        <f t="shared" si="5"/>
        <v>0</v>
      </c>
      <c r="AJ46" s="43"/>
    </row>
    <row r="47" spans="1:36" ht="51" x14ac:dyDescent="0.2">
      <c r="A47" s="36">
        <v>39</v>
      </c>
      <c r="B47" s="37">
        <v>1</v>
      </c>
      <c r="C47" s="42" t="s">
        <v>57</v>
      </c>
      <c r="D47" s="42" t="s">
        <v>57</v>
      </c>
      <c r="E47" s="36" t="s">
        <v>155</v>
      </c>
      <c r="F47" s="38" t="s">
        <v>156</v>
      </c>
      <c r="G47" s="36" t="s">
        <v>141</v>
      </c>
      <c r="H47" s="36" t="s">
        <v>54</v>
      </c>
      <c r="I47" s="36" t="s">
        <v>47</v>
      </c>
      <c r="J47" s="36" t="s">
        <v>47</v>
      </c>
      <c r="K47" s="39" t="s">
        <v>247</v>
      </c>
      <c r="L47" s="36">
        <v>25</v>
      </c>
      <c r="M47" s="36">
        <v>20</v>
      </c>
      <c r="N47" s="36"/>
      <c r="O47" s="36"/>
      <c r="P47" s="36">
        <v>5</v>
      </c>
      <c r="Q47" s="36"/>
      <c r="R47" s="36"/>
      <c r="S47" s="36"/>
      <c r="T47" s="36"/>
      <c r="U47" s="36"/>
      <c r="V47" s="36"/>
      <c r="W47" s="36"/>
      <c r="X47" s="40"/>
      <c r="Y47" s="41">
        <v>199.73</v>
      </c>
      <c r="Z47" s="33">
        <f t="shared" si="3"/>
        <v>4993.25</v>
      </c>
      <c r="AA47" s="43"/>
      <c r="AB47" s="43"/>
      <c r="AC47" s="43"/>
      <c r="AD47" s="43"/>
      <c r="AE47" s="43"/>
      <c r="AF47" s="46"/>
      <c r="AG47" s="46">
        <f t="shared" si="4"/>
        <v>0</v>
      </c>
      <c r="AH47" s="46"/>
      <c r="AI47" s="46">
        <f t="shared" si="5"/>
        <v>0</v>
      </c>
      <c r="AJ47" s="43"/>
    </row>
    <row r="48" spans="1:36" ht="51" x14ac:dyDescent="0.2">
      <c r="A48" s="36">
        <v>40</v>
      </c>
      <c r="B48" s="37">
        <v>1</v>
      </c>
      <c r="C48" s="42" t="s">
        <v>57</v>
      </c>
      <c r="D48" s="42" t="s">
        <v>57</v>
      </c>
      <c r="E48" s="36" t="s">
        <v>157</v>
      </c>
      <c r="F48" s="38" t="s">
        <v>158</v>
      </c>
      <c r="G48" s="36" t="s">
        <v>159</v>
      </c>
      <c r="H48" s="36" t="s">
        <v>54</v>
      </c>
      <c r="I48" s="36" t="s">
        <v>47</v>
      </c>
      <c r="J48" s="36" t="s">
        <v>47</v>
      </c>
      <c r="K48" s="39" t="s">
        <v>247</v>
      </c>
      <c r="L48" s="36">
        <v>25</v>
      </c>
      <c r="M48" s="36">
        <v>25</v>
      </c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40"/>
      <c r="Y48" s="41">
        <v>244.88</v>
      </c>
      <c r="Z48" s="33">
        <f t="shared" si="3"/>
        <v>6122</v>
      </c>
      <c r="AA48" s="43"/>
      <c r="AB48" s="43"/>
      <c r="AC48" s="43"/>
      <c r="AD48" s="43"/>
      <c r="AE48" s="43"/>
      <c r="AF48" s="46"/>
      <c r="AG48" s="46">
        <f t="shared" si="4"/>
        <v>0</v>
      </c>
      <c r="AH48" s="46"/>
      <c r="AI48" s="46">
        <f t="shared" si="5"/>
        <v>0</v>
      </c>
      <c r="AJ48" s="43"/>
    </row>
    <row r="49" spans="1:36" ht="51" x14ac:dyDescent="0.2">
      <c r="A49" s="36">
        <v>41</v>
      </c>
      <c r="B49" s="37">
        <v>1</v>
      </c>
      <c r="C49" s="42" t="s">
        <v>57</v>
      </c>
      <c r="D49" s="42" t="s">
        <v>57</v>
      </c>
      <c r="E49" s="36" t="s">
        <v>160</v>
      </c>
      <c r="F49" s="38" t="s">
        <v>161</v>
      </c>
      <c r="G49" s="36" t="s">
        <v>141</v>
      </c>
      <c r="H49" s="36" t="s">
        <v>54</v>
      </c>
      <c r="I49" s="36" t="s">
        <v>47</v>
      </c>
      <c r="J49" s="36" t="s">
        <v>47</v>
      </c>
      <c r="K49" s="39" t="s">
        <v>247</v>
      </c>
      <c r="L49" s="36">
        <v>25</v>
      </c>
      <c r="M49" s="36">
        <v>20</v>
      </c>
      <c r="N49" s="36"/>
      <c r="O49" s="36"/>
      <c r="P49" s="36">
        <v>5</v>
      </c>
      <c r="Q49" s="36"/>
      <c r="R49" s="36"/>
      <c r="S49" s="36"/>
      <c r="T49" s="36"/>
      <c r="U49" s="36"/>
      <c r="V49" s="36"/>
      <c r="W49" s="36"/>
      <c r="X49" s="40"/>
      <c r="Y49" s="41">
        <v>96.98</v>
      </c>
      <c r="Z49" s="33">
        <f t="shared" si="0"/>
        <v>2424.5</v>
      </c>
      <c r="AA49" s="43"/>
      <c r="AB49" s="43"/>
      <c r="AC49" s="43"/>
      <c r="AD49" s="43"/>
      <c r="AE49" s="43"/>
      <c r="AF49" s="46"/>
      <c r="AG49" s="46">
        <f t="shared" si="1"/>
        <v>0</v>
      </c>
      <c r="AH49" s="46"/>
      <c r="AI49" s="46">
        <f t="shared" si="2"/>
        <v>0</v>
      </c>
      <c r="AJ49" s="43"/>
    </row>
    <row r="50" spans="1:36" ht="51" x14ac:dyDescent="0.2">
      <c r="A50" s="36">
        <v>42</v>
      </c>
      <c r="B50" s="37">
        <v>1</v>
      </c>
      <c r="C50" s="42" t="s">
        <v>57</v>
      </c>
      <c r="D50" s="42" t="s">
        <v>57</v>
      </c>
      <c r="E50" s="36" t="s">
        <v>162</v>
      </c>
      <c r="F50" s="38" t="s">
        <v>163</v>
      </c>
      <c r="G50" s="36" t="s">
        <v>164</v>
      </c>
      <c r="H50" s="36" t="s">
        <v>54</v>
      </c>
      <c r="I50" s="36" t="s">
        <v>47</v>
      </c>
      <c r="J50" s="36" t="s">
        <v>47</v>
      </c>
      <c r="K50" s="39" t="s">
        <v>247</v>
      </c>
      <c r="L50" s="36">
        <v>1</v>
      </c>
      <c r="M50" s="36"/>
      <c r="N50" s="36"/>
      <c r="O50" s="36"/>
      <c r="P50" s="36">
        <v>1</v>
      </c>
      <c r="Q50" s="36"/>
      <c r="R50" s="36"/>
      <c r="S50" s="36"/>
      <c r="T50" s="36"/>
      <c r="U50" s="36"/>
      <c r="V50" s="36"/>
      <c r="W50" s="36"/>
      <c r="X50" s="40"/>
      <c r="Y50" s="41">
        <v>41775.379999999997</v>
      </c>
      <c r="Z50" s="33">
        <f t="shared" si="0"/>
        <v>41775.379999999997</v>
      </c>
      <c r="AA50" s="43"/>
      <c r="AB50" s="43"/>
      <c r="AC50" s="43"/>
      <c r="AD50" s="43"/>
      <c r="AE50" s="43"/>
      <c r="AF50" s="46"/>
      <c r="AG50" s="46">
        <f t="shared" si="1"/>
        <v>0</v>
      </c>
      <c r="AH50" s="46"/>
      <c r="AI50" s="46">
        <f t="shared" si="2"/>
        <v>0</v>
      </c>
      <c r="AJ50" s="43"/>
    </row>
    <row r="51" spans="1:36" ht="76.5" x14ac:dyDescent="0.2">
      <c r="A51" s="36">
        <v>43</v>
      </c>
      <c r="B51" s="37">
        <v>1</v>
      </c>
      <c r="C51" s="42" t="s">
        <v>57</v>
      </c>
      <c r="D51" s="42" t="s">
        <v>57</v>
      </c>
      <c r="E51" s="36" t="s">
        <v>165</v>
      </c>
      <c r="F51" s="38" t="s">
        <v>166</v>
      </c>
      <c r="G51" s="36" t="s">
        <v>167</v>
      </c>
      <c r="H51" s="36" t="s">
        <v>54</v>
      </c>
      <c r="I51" s="36" t="s">
        <v>47</v>
      </c>
      <c r="J51" s="36" t="s">
        <v>47</v>
      </c>
      <c r="K51" s="39" t="s">
        <v>247</v>
      </c>
      <c r="L51" s="36">
        <v>2</v>
      </c>
      <c r="M51" s="36">
        <v>2</v>
      </c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40"/>
      <c r="Y51" s="41">
        <v>262.51</v>
      </c>
      <c r="Z51" s="33">
        <f t="shared" si="0"/>
        <v>525.02</v>
      </c>
      <c r="AA51" s="43"/>
      <c r="AB51" s="43"/>
      <c r="AC51" s="43"/>
      <c r="AD51" s="43"/>
      <c r="AE51" s="43"/>
      <c r="AF51" s="46"/>
      <c r="AG51" s="46">
        <f t="shared" si="1"/>
        <v>0</v>
      </c>
      <c r="AH51" s="46"/>
      <c r="AI51" s="46">
        <f t="shared" si="2"/>
        <v>0</v>
      </c>
      <c r="AJ51" s="43"/>
    </row>
    <row r="52" spans="1:36" ht="51" x14ac:dyDescent="0.2">
      <c r="A52" s="36">
        <v>44</v>
      </c>
      <c r="B52" s="37">
        <v>1</v>
      </c>
      <c r="C52" s="42" t="s">
        <v>57</v>
      </c>
      <c r="D52" s="42" t="s">
        <v>57</v>
      </c>
      <c r="E52" s="36" t="s">
        <v>168</v>
      </c>
      <c r="F52" s="38" t="s">
        <v>169</v>
      </c>
      <c r="G52" s="36" t="s">
        <v>170</v>
      </c>
      <c r="H52" s="36" t="s">
        <v>54</v>
      </c>
      <c r="I52" s="36" t="s">
        <v>47</v>
      </c>
      <c r="J52" s="36" t="s">
        <v>47</v>
      </c>
      <c r="K52" s="39" t="s">
        <v>247</v>
      </c>
      <c r="L52" s="36">
        <v>10</v>
      </c>
      <c r="M52" s="36">
        <v>10</v>
      </c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40"/>
      <c r="Y52" s="41">
        <v>1433.06</v>
      </c>
      <c r="Z52" s="33">
        <f t="shared" si="0"/>
        <v>14330.599999999999</v>
      </c>
      <c r="AA52" s="43"/>
      <c r="AB52" s="43"/>
      <c r="AC52" s="43"/>
      <c r="AD52" s="43"/>
      <c r="AE52" s="43"/>
      <c r="AF52" s="46"/>
      <c r="AG52" s="46">
        <f t="shared" si="1"/>
        <v>0</v>
      </c>
      <c r="AH52" s="46"/>
      <c r="AI52" s="46">
        <f t="shared" si="2"/>
        <v>0</v>
      </c>
      <c r="AJ52" s="43"/>
    </row>
    <row r="53" spans="1:36" ht="89.25" x14ac:dyDescent="0.2">
      <c r="A53" s="36">
        <v>45</v>
      </c>
      <c r="B53" s="37">
        <v>1</v>
      </c>
      <c r="C53" s="42" t="s">
        <v>57</v>
      </c>
      <c r="D53" s="42" t="s">
        <v>57</v>
      </c>
      <c r="E53" s="36" t="s">
        <v>171</v>
      </c>
      <c r="F53" s="38" t="s">
        <v>172</v>
      </c>
      <c r="G53" s="36" t="s">
        <v>164</v>
      </c>
      <c r="H53" s="36" t="s">
        <v>54</v>
      </c>
      <c r="I53" s="36" t="s">
        <v>47</v>
      </c>
      <c r="J53" s="36" t="s">
        <v>47</v>
      </c>
      <c r="K53" s="39" t="s">
        <v>247</v>
      </c>
      <c r="L53" s="36">
        <v>46</v>
      </c>
      <c r="M53" s="36">
        <v>3</v>
      </c>
      <c r="N53" s="36"/>
      <c r="O53" s="36"/>
      <c r="P53" s="36">
        <v>43</v>
      </c>
      <c r="Q53" s="36"/>
      <c r="R53" s="36"/>
      <c r="S53" s="36"/>
      <c r="T53" s="36"/>
      <c r="U53" s="36"/>
      <c r="V53" s="36"/>
      <c r="W53" s="36"/>
      <c r="X53" s="40"/>
      <c r="Y53" s="41">
        <v>2656.1</v>
      </c>
      <c r="Z53" s="33">
        <f t="shared" si="0"/>
        <v>122180.59999999999</v>
      </c>
      <c r="AA53" s="43"/>
      <c r="AB53" s="43"/>
      <c r="AC53" s="43"/>
      <c r="AD53" s="43"/>
      <c r="AE53" s="43"/>
      <c r="AF53" s="46"/>
      <c r="AG53" s="46">
        <f t="shared" si="1"/>
        <v>0</v>
      </c>
      <c r="AH53" s="46"/>
      <c r="AI53" s="46">
        <f t="shared" si="2"/>
        <v>0</v>
      </c>
      <c r="AJ53" s="43"/>
    </row>
    <row r="54" spans="1:36" ht="51" x14ac:dyDescent="0.2">
      <c r="A54" s="36">
        <v>46</v>
      </c>
      <c r="B54" s="37">
        <v>1</v>
      </c>
      <c r="C54" s="42" t="s">
        <v>57</v>
      </c>
      <c r="D54" s="42" t="s">
        <v>57</v>
      </c>
      <c r="E54" s="36" t="s">
        <v>173</v>
      </c>
      <c r="F54" s="38" t="s">
        <v>174</v>
      </c>
      <c r="G54" s="36" t="s">
        <v>175</v>
      </c>
      <c r="H54" s="36" t="s">
        <v>54</v>
      </c>
      <c r="I54" s="36" t="s">
        <v>47</v>
      </c>
      <c r="J54" s="36" t="s">
        <v>47</v>
      </c>
      <c r="K54" s="39" t="s">
        <v>247</v>
      </c>
      <c r="L54" s="36">
        <v>7</v>
      </c>
      <c r="M54" s="36">
        <v>7</v>
      </c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40"/>
      <c r="Y54" s="41">
        <v>266.85000000000002</v>
      </c>
      <c r="Z54" s="33">
        <f t="shared" si="0"/>
        <v>1867.9500000000003</v>
      </c>
      <c r="AA54" s="43"/>
      <c r="AB54" s="43"/>
      <c r="AC54" s="43"/>
      <c r="AD54" s="43"/>
      <c r="AE54" s="43"/>
      <c r="AF54" s="46"/>
      <c r="AG54" s="46">
        <f t="shared" si="1"/>
        <v>0</v>
      </c>
      <c r="AH54" s="46"/>
      <c r="AI54" s="46">
        <f t="shared" si="2"/>
        <v>0</v>
      </c>
      <c r="AJ54" s="43"/>
    </row>
    <row r="55" spans="1:36" ht="51" x14ac:dyDescent="0.2">
      <c r="A55" s="36">
        <v>47</v>
      </c>
      <c r="B55" s="37">
        <v>1</v>
      </c>
      <c r="C55" s="42" t="s">
        <v>57</v>
      </c>
      <c r="D55" s="42" t="s">
        <v>57</v>
      </c>
      <c r="E55" s="36" t="s">
        <v>176</v>
      </c>
      <c r="F55" s="38" t="s">
        <v>177</v>
      </c>
      <c r="G55" s="36" t="s">
        <v>178</v>
      </c>
      <c r="H55" s="36" t="s">
        <v>54</v>
      </c>
      <c r="I55" s="36" t="s">
        <v>47</v>
      </c>
      <c r="J55" s="36" t="s">
        <v>47</v>
      </c>
      <c r="K55" s="39" t="s">
        <v>247</v>
      </c>
      <c r="L55" s="36">
        <v>73</v>
      </c>
      <c r="M55" s="36">
        <v>30</v>
      </c>
      <c r="N55" s="36"/>
      <c r="O55" s="36"/>
      <c r="P55" s="36">
        <v>43</v>
      </c>
      <c r="Q55" s="36"/>
      <c r="R55" s="36"/>
      <c r="S55" s="36"/>
      <c r="T55" s="36"/>
      <c r="U55" s="36"/>
      <c r="V55" s="36"/>
      <c r="W55" s="36"/>
      <c r="X55" s="40"/>
      <c r="Y55" s="41">
        <v>25403.54</v>
      </c>
      <c r="Z55" s="33">
        <f t="shared" si="0"/>
        <v>1854458.4200000002</v>
      </c>
      <c r="AA55" s="43"/>
      <c r="AB55" s="43"/>
      <c r="AC55" s="43"/>
      <c r="AD55" s="43"/>
      <c r="AE55" s="43"/>
      <c r="AF55" s="46"/>
      <c r="AG55" s="46">
        <f t="shared" si="1"/>
        <v>0</v>
      </c>
      <c r="AH55" s="46"/>
      <c r="AI55" s="46">
        <f t="shared" si="2"/>
        <v>0</v>
      </c>
      <c r="AJ55" s="43"/>
    </row>
    <row r="56" spans="1:36" ht="51" x14ac:dyDescent="0.2">
      <c r="A56" s="36">
        <v>48</v>
      </c>
      <c r="B56" s="37">
        <v>1</v>
      </c>
      <c r="C56" s="42" t="s">
        <v>57</v>
      </c>
      <c r="D56" s="42" t="s">
        <v>57</v>
      </c>
      <c r="E56" s="36" t="s">
        <v>179</v>
      </c>
      <c r="F56" s="38" t="s">
        <v>180</v>
      </c>
      <c r="G56" s="36" t="s">
        <v>60</v>
      </c>
      <c r="H56" s="36" t="s">
        <v>54</v>
      </c>
      <c r="I56" s="36" t="s">
        <v>47</v>
      </c>
      <c r="J56" s="36" t="s">
        <v>47</v>
      </c>
      <c r="K56" s="39" t="s">
        <v>247</v>
      </c>
      <c r="L56" s="36">
        <v>620</v>
      </c>
      <c r="M56" s="36">
        <v>40</v>
      </c>
      <c r="N56" s="36"/>
      <c r="O56" s="36"/>
      <c r="P56" s="36">
        <v>580</v>
      </c>
      <c r="Q56" s="36"/>
      <c r="R56" s="36"/>
      <c r="S56" s="36"/>
      <c r="T56" s="36"/>
      <c r="U56" s="36"/>
      <c r="V56" s="36"/>
      <c r="W56" s="36"/>
      <c r="X56" s="40"/>
      <c r="Y56" s="41">
        <v>157.63</v>
      </c>
      <c r="Z56" s="33">
        <f t="shared" si="0"/>
        <v>97730.599999999991</v>
      </c>
      <c r="AA56" s="43"/>
      <c r="AB56" s="43"/>
      <c r="AC56" s="43"/>
      <c r="AD56" s="43"/>
      <c r="AE56" s="43"/>
      <c r="AF56" s="46"/>
      <c r="AG56" s="46">
        <f t="shared" si="1"/>
        <v>0</v>
      </c>
      <c r="AH56" s="46"/>
      <c r="AI56" s="46">
        <f t="shared" si="2"/>
        <v>0</v>
      </c>
      <c r="AJ56" s="43"/>
    </row>
    <row r="57" spans="1:36" ht="51" x14ac:dyDescent="0.2">
      <c r="A57" s="36">
        <v>49</v>
      </c>
      <c r="B57" s="37">
        <v>1</v>
      </c>
      <c r="C57" s="42" t="s">
        <v>57</v>
      </c>
      <c r="D57" s="42" t="s">
        <v>57</v>
      </c>
      <c r="E57" s="36" t="s">
        <v>181</v>
      </c>
      <c r="F57" s="38" t="s">
        <v>182</v>
      </c>
      <c r="G57" s="36" t="s">
        <v>167</v>
      </c>
      <c r="H57" s="36" t="s">
        <v>54</v>
      </c>
      <c r="I57" s="36" t="s">
        <v>47</v>
      </c>
      <c r="J57" s="36" t="s">
        <v>47</v>
      </c>
      <c r="K57" s="39" t="s">
        <v>247</v>
      </c>
      <c r="L57" s="36">
        <v>6</v>
      </c>
      <c r="M57" s="36">
        <v>4</v>
      </c>
      <c r="N57" s="36"/>
      <c r="O57" s="36"/>
      <c r="P57" s="36">
        <v>2</v>
      </c>
      <c r="Q57" s="36"/>
      <c r="R57" s="36"/>
      <c r="S57" s="36"/>
      <c r="T57" s="36"/>
      <c r="U57" s="36"/>
      <c r="V57" s="36"/>
      <c r="W57" s="36"/>
      <c r="X57" s="40"/>
      <c r="Y57" s="41">
        <v>801.77</v>
      </c>
      <c r="Z57" s="33">
        <f t="shared" si="0"/>
        <v>4810.62</v>
      </c>
      <c r="AA57" s="43"/>
      <c r="AB57" s="43"/>
      <c r="AC57" s="43"/>
      <c r="AD57" s="43"/>
      <c r="AE57" s="43"/>
      <c r="AF57" s="46"/>
      <c r="AG57" s="46">
        <f t="shared" si="1"/>
        <v>0</v>
      </c>
      <c r="AH57" s="46"/>
      <c r="AI57" s="46">
        <f t="shared" si="2"/>
        <v>0</v>
      </c>
      <c r="AJ57" s="43"/>
    </row>
    <row r="58" spans="1:36" ht="51" x14ac:dyDescent="0.2">
      <c r="A58" s="36">
        <v>50</v>
      </c>
      <c r="B58" s="37">
        <v>1</v>
      </c>
      <c r="C58" s="42" t="s">
        <v>57</v>
      </c>
      <c r="D58" s="42" t="s">
        <v>57</v>
      </c>
      <c r="E58" s="36" t="s">
        <v>183</v>
      </c>
      <c r="F58" s="38" t="s">
        <v>184</v>
      </c>
      <c r="G58" s="36" t="s">
        <v>98</v>
      </c>
      <c r="H58" s="36" t="s">
        <v>54</v>
      </c>
      <c r="I58" s="36" t="s">
        <v>47</v>
      </c>
      <c r="J58" s="36" t="s">
        <v>47</v>
      </c>
      <c r="K58" s="39" t="s">
        <v>247</v>
      </c>
      <c r="L58" s="36">
        <v>65</v>
      </c>
      <c r="M58" s="36">
        <v>30</v>
      </c>
      <c r="N58" s="36"/>
      <c r="O58" s="36"/>
      <c r="P58" s="36">
        <v>35</v>
      </c>
      <c r="Q58" s="36"/>
      <c r="R58" s="36"/>
      <c r="S58" s="36"/>
      <c r="T58" s="36"/>
      <c r="U58" s="36"/>
      <c r="V58" s="36"/>
      <c r="W58" s="36"/>
      <c r="X58" s="40"/>
      <c r="Y58" s="41">
        <v>114.58</v>
      </c>
      <c r="Z58" s="33">
        <f t="shared" si="0"/>
        <v>7447.7</v>
      </c>
      <c r="AA58" s="43"/>
      <c r="AB58" s="43"/>
      <c r="AC58" s="43"/>
      <c r="AD58" s="43"/>
      <c r="AE58" s="43"/>
      <c r="AF58" s="46"/>
      <c r="AG58" s="46">
        <f t="shared" si="1"/>
        <v>0</v>
      </c>
      <c r="AH58" s="46"/>
      <c r="AI58" s="46">
        <f t="shared" si="2"/>
        <v>0</v>
      </c>
      <c r="AJ58" s="43"/>
    </row>
    <row r="59" spans="1:36" ht="51" x14ac:dyDescent="0.2">
      <c r="A59" s="36">
        <v>51</v>
      </c>
      <c r="B59" s="37">
        <v>1</v>
      </c>
      <c r="C59" s="42" t="s">
        <v>57</v>
      </c>
      <c r="D59" s="42" t="s">
        <v>57</v>
      </c>
      <c r="E59" s="36" t="s">
        <v>185</v>
      </c>
      <c r="F59" s="38" t="s">
        <v>186</v>
      </c>
      <c r="G59" s="36" t="s">
        <v>138</v>
      </c>
      <c r="H59" s="36" t="s">
        <v>54</v>
      </c>
      <c r="I59" s="36" t="s">
        <v>47</v>
      </c>
      <c r="J59" s="36" t="s">
        <v>47</v>
      </c>
      <c r="K59" s="39" t="s">
        <v>247</v>
      </c>
      <c r="L59" s="36">
        <v>4</v>
      </c>
      <c r="M59" s="36"/>
      <c r="N59" s="36"/>
      <c r="O59" s="36"/>
      <c r="P59" s="36">
        <v>4</v>
      </c>
      <c r="Q59" s="36"/>
      <c r="R59" s="36"/>
      <c r="S59" s="36"/>
      <c r="T59" s="36"/>
      <c r="U59" s="36"/>
      <c r="V59" s="36"/>
      <c r="W59" s="36"/>
      <c r="X59" s="40"/>
      <c r="Y59" s="41">
        <v>1157.0999999999999</v>
      </c>
      <c r="Z59" s="33">
        <f t="shared" si="0"/>
        <v>4628.3999999999996</v>
      </c>
      <c r="AA59" s="43"/>
      <c r="AB59" s="43"/>
      <c r="AC59" s="43"/>
      <c r="AD59" s="43"/>
      <c r="AE59" s="43"/>
      <c r="AF59" s="46"/>
      <c r="AG59" s="46">
        <f t="shared" si="1"/>
        <v>0</v>
      </c>
      <c r="AH59" s="46"/>
      <c r="AI59" s="46">
        <f t="shared" si="2"/>
        <v>0</v>
      </c>
      <c r="AJ59" s="43"/>
    </row>
    <row r="60" spans="1:36" ht="63.75" x14ac:dyDescent="0.2">
      <c r="A60" s="36">
        <v>52</v>
      </c>
      <c r="B60" s="37">
        <v>1</v>
      </c>
      <c r="C60" s="42" t="s">
        <v>57</v>
      </c>
      <c r="D60" s="42" t="s">
        <v>57</v>
      </c>
      <c r="E60" s="36" t="s">
        <v>187</v>
      </c>
      <c r="F60" s="38" t="s">
        <v>188</v>
      </c>
      <c r="G60" s="36" t="s">
        <v>189</v>
      </c>
      <c r="H60" s="36" t="s">
        <v>54</v>
      </c>
      <c r="I60" s="36" t="s">
        <v>47</v>
      </c>
      <c r="J60" s="36" t="s">
        <v>47</v>
      </c>
      <c r="K60" s="39" t="s">
        <v>247</v>
      </c>
      <c r="L60" s="36">
        <v>15</v>
      </c>
      <c r="M60" s="36">
        <v>7</v>
      </c>
      <c r="N60" s="36"/>
      <c r="O60" s="36"/>
      <c r="P60" s="36">
        <v>8</v>
      </c>
      <c r="Q60" s="36"/>
      <c r="R60" s="36"/>
      <c r="S60" s="36"/>
      <c r="T60" s="36"/>
      <c r="U60" s="36"/>
      <c r="V60" s="36"/>
      <c r="W60" s="36"/>
      <c r="X60" s="40"/>
      <c r="Y60" s="41">
        <v>2914.33</v>
      </c>
      <c r="Z60" s="33">
        <f t="shared" si="0"/>
        <v>43714.95</v>
      </c>
      <c r="AA60" s="43"/>
      <c r="AB60" s="43"/>
      <c r="AC60" s="43"/>
      <c r="AD60" s="43"/>
      <c r="AE60" s="43"/>
      <c r="AF60" s="46"/>
      <c r="AG60" s="46">
        <f t="shared" si="1"/>
        <v>0</v>
      </c>
      <c r="AH60" s="46"/>
      <c r="AI60" s="46">
        <f t="shared" si="2"/>
        <v>0</v>
      </c>
      <c r="AJ60" s="43"/>
    </row>
    <row r="61" spans="1:36" ht="51" x14ac:dyDescent="0.2">
      <c r="A61" s="36">
        <v>53</v>
      </c>
      <c r="B61" s="37">
        <v>1</v>
      </c>
      <c r="C61" s="42" t="s">
        <v>57</v>
      </c>
      <c r="D61" s="42" t="s">
        <v>57</v>
      </c>
      <c r="E61" s="36" t="s">
        <v>190</v>
      </c>
      <c r="F61" s="38" t="s">
        <v>191</v>
      </c>
      <c r="G61" s="36" t="s">
        <v>138</v>
      </c>
      <c r="H61" s="36" t="s">
        <v>54</v>
      </c>
      <c r="I61" s="36" t="s">
        <v>47</v>
      </c>
      <c r="J61" s="36" t="s">
        <v>47</v>
      </c>
      <c r="K61" s="39" t="s">
        <v>247</v>
      </c>
      <c r="L61" s="36">
        <v>11</v>
      </c>
      <c r="M61" s="36">
        <v>11</v>
      </c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40"/>
      <c r="Y61" s="41">
        <v>1482.96</v>
      </c>
      <c r="Z61" s="33">
        <f t="shared" ref="Z61:Z72" si="6">Y61*L61</f>
        <v>16312.560000000001</v>
      </c>
      <c r="AA61" s="43"/>
      <c r="AB61" s="43"/>
      <c r="AC61" s="43"/>
      <c r="AD61" s="43"/>
      <c r="AE61" s="43"/>
      <c r="AF61" s="46"/>
      <c r="AG61" s="46">
        <f t="shared" ref="AG61:AG72" si="7">AF61*L61</f>
        <v>0</v>
      </c>
      <c r="AH61" s="46"/>
      <c r="AI61" s="46">
        <f t="shared" ref="AI61:AI72" si="8">AH61*L61</f>
        <v>0</v>
      </c>
      <c r="AJ61" s="43"/>
    </row>
    <row r="62" spans="1:36" ht="51" x14ac:dyDescent="0.2">
      <c r="A62" s="36">
        <v>54</v>
      </c>
      <c r="B62" s="37">
        <v>1</v>
      </c>
      <c r="C62" s="42" t="s">
        <v>57</v>
      </c>
      <c r="D62" s="42" t="s">
        <v>57</v>
      </c>
      <c r="E62" s="36" t="s">
        <v>192</v>
      </c>
      <c r="F62" s="38" t="s">
        <v>193</v>
      </c>
      <c r="G62" s="36" t="s">
        <v>60</v>
      </c>
      <c r="H62" s="36" t="s">
        <v>54</v>
      </c>
      <c r="I62" s="36" t="s">
        <v>47</v>
      </c>
      <c r="J62" s="36" t="s">
        <v>47</v>
      </c>
      <c r="K62" s="39" t="s">
        <v>247</v>
      </c>
      <c r="L62" s="36">
        <v>35</v>
      </c>
      <c r="M62" s="36">
        <v>30</v>
      </c>
      <c r="N62" s="36"/>
      <c r="O62" s="36"/>
      <c r="P62" s="36">
        <v>5</v>
      </c>
      <c r="Q62" s="36"/>
      <c r="R62" s="36"/>
      <c r="S62" s="36"/>
      <c r="T62" s="36"/>
      <c r="U62" s="36"/>
      <c r="V62" s="36"/>
      <c r="W62" s="36"/>
      <c r="X62" s="40"/>
      <c r="Y62" s="41">
        <v>69.17</v>
      </c>
      <c r="Z62" s="33">
        <f t="shared" si="6"/>
        <v>2420.9500000000003</v>
      </c>
      <c r="AA62" s="43"/>
      <c r="AB62" s="43"/>
      <c r="AC62" s="43"/>
      <c r="AD62" s="43"/>
      <c r="AE62" s="43"/>
      <c r="AF62" s="46"/>
      <c r="AG62" s="46">
        <f t="shared" si="7"/>
        <v>0</v>
      </c>
      <c r="AH62" s="46"/>
      <c r="AI62" s="46">
        <f t="shared" si="8"/>
        <v>0</v>
      </c>
      <c r="AJ62" s="43"/>
    </row>
    <row r="63" spans="1:36" ht="51" x14ac:dyDescent="0.2">
      <c r="A63" s="36">
        <v>55</v>
      </c>
      <c r="B63" s="37">
        <v>1</v>
      </c>
      <c r="C63" s="42" t="s">
        <v>57</v>
      </c>
      <c r="D63" s="42" t="s">
        <v>57</v>
      </c>
      <c r="E63" s="36" t="s">
        <v>194</v>
      </c>
      <c r="F63" s="38" t="s">
        <v>195</v>
      </c>
      <c r="G63" s="36" t="s">
        <v>60</v>
      </c>
      <c r="H63" s="36" t="s">
        <v>54</v>
      </c>
      <c r="I63" s="36" t="s">
        <v>47</v>
      </c>
      <c r="J63" s="36" t="s">
        <v>47</v>
      </c>
      <c r="K63" s="39" t="s">
        <v>247</v>
      </c>
      <c r="L63" s="36">
        <v>200</v>
      </c>
      <c r="M63" s="36">
        <v>110</v>
      </c>
      <c r="N63" s="36"/>
      <c r="O63" s="36"/>
      <c r="P63" s="36">
        <v>90</v>
      </c>
      <c r="Q63" s="36"/>
      <c r="R63" s="36"/>
      <c r="S63" s="36"/>
      <c r="T63" s="36"/>
      <c r="U63" s="36"/>
      <c r="V63" s="36"/>
      <c r="W63" s="36"/>
      <c r="X63" s="40"/>
      <c r="Y63" s="41">
        <v>156.33000000000001</v>
      </c>
      <c r="Z63" s="33">
        <f t="shared" si="6"/>
        <v>31266.000000000004</v>
      </c>
      <c r="AA63" s="43"/>
      <c r="AB63" s="43"/>
      <c r="AC63" s="43"/>
      <c r="AD63" s="43"/>
      <c r="AE63" s="43"/>
      <c r="AF63" s="46"/>
      <c r="AG63" s="46">
        <f t="shared" si="7"/>
        <v>0</v>
      </c>
      <c r="AH63" s="46"/>
      <c r="AI63" s="46">
        <f t="shared" si="8"/>
        <v>0</v>
      </c>
      <c r="AJ63" s="43"/>
    </row>
    <row r="64" spans="1:36" ht="51" x14ac:dyDescent="0.2">
      <c r="A64" s="36">
        <v>56</v>
      </c>
      <c r="B64" s="37">
        <v>1</v>
      </c>
      <c r="C64" s="42" t="s">
        <v>57</v>
      </c>
      <c r="D64" s="42" t="s">
        <v>57</v>
      </c>
      <c r="E64" s="36" t="s">
        <v>196</v>
      </c>
      <c r="F64" s="38" t="s">
        <v>197</v>
      </c>
      <c r="G64" s="36" t="s">
        <v>198</v>
      </c>
      <c r="H64" s="36" t="s">
        <v>54</v>
      </c>
      <c r="I64" s="36" t="s">
        <v>47</v>
      </c>
      <c r="J64" s="36" t="s">
        <v>47</v>
      </c>
      <c r="K64" s="39" t="s">
        <v>247</v>
      </c>
      <c r="L64" s="36">
        <v>26</v>
      </c>
      <c r="M64" s="36">
        <v>7</v>
      </c>
      <c r="N64" s="36"/>
      <c r="O64" s="36"/>
      <c r="P64" s="36">
        <v>19</v>
      </c>
      <c r="Q64" s="36"/>
      <c r="R64" s="36"/>
      <c r="S64" s="36"/>
      <c r="T64" s="36"/>
      <c r="U64" s="36"/>
      <c r="V64" s="36"/>
      <c r="W64" s="36"/>
      <c r="X64" s="40"/>
      <c r="Y64" s="41">
        <v>6043.87</v>
      </c>
      <c r="Z64" s="33">
        <f t="shared" si="6"/>
        <v>157140.62</v>
      </c>
      <c r="AA64" s="43"/>
      <c r="AB64" s="43"/>
      <c r="AC64" s="43"/>
      <c r="AD64" s="43"/>
      <c r="AE64" s="43"/>
      <c r="AF64" s="46"/>
      <c r="AG64" s="46">
        <f t="shared" si="7"/>
        <v>0</v>
      </c>
      <c r="AH64" s="46"/>
      <c r="AI64" s="46">
        <f t="shared" si="8"/>
        <v>0</v>
      </c>
      <c r="AJ64" s="43"/>
    </row>
    <row r="65" spans="1:36" ht="51" x14ac:dyDescent="0.2">
      <c r="A65" s="36">
        <v>57</v>
      </c>
      <c r="B65" s="37">
        <v>1</v>
      </c>
      <c r="C65" s="42" t="s">
        <v>57</v>
      </c>
      <c r="D65" s="42" t="s">
        <v>57</v>
      </c>
      <c r="E65" s="36" t="s">
        <v>199</v>
      </c>
      <c r="F65" s="38" t="s">
        <v>200</v>
      </c>
      <c r="G65" s="36" t="s">
        <v>175</v>
      </c>
      <c r="H65" s="36" t="s">
        <v>54</v>
      </c>
      <c r="I65" s="36" t="s">
        <v>47</v>
      </c>
      <c r="J65" s="36" t="s">
        <v>47</v>
      </c>
      <c r="K65" s="39" t="s">
        <v>247</v>
      </c>
      <c r="L65" s="36">
        <v>5</v>
      </c>
      <c r="M65" s="36">
        <v>5</v>
      </c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40"/>
      <c r="Y65" s="41">
        <v>251.71</v>
      </c>
      <c r="Z65" s="33">
        <f t="shared" si="6"/>
        <v>1258.55</v>
      </c>
      <c r="AA65" s="43"/>
      <c r="AB65" s="43"/>
      <c r="AC65" s="43"/>
      <c r="AD65" s="43"/>
      <c r="AE65" s="43"/>
      <c r="AF65" s="46"/>
      <c r="AG65" s="46">
        <f t="shared" si="7"/>
        <v>0</v>
      </c>
      <c r="AH65" s="46"/>
      <c r="AI65" s="46">
        <f t="shared" si="8"/>
        <v>0</v>
      </c>
      <c r="AJ65" s="43"/>
    </row>
    <row r="66" spans="1:36" ht="63.75" x14ac:dyDescent="0.2">
      <c r="A66" s="36">
        <v>58</v>
      </c>
      <c r="B66" s="37">
        <v>1</v>
      </c>
      <c r="C66" s="42" t="s">
        <v>57</v>
      </c>
      <c r="D66" s="42" t="s">
        <v>57</v>
      </c>
      <c r="E66" s="36" t="s">
        <v>201</v>
      </c>
      <c r="F66" s="38" t="s">
        <v>202</v>
      </c>
      <c r="G66" s="36" t="s">
        <v>110</v>
      </c>
      <c r="H66" s="36" t="s">
        <v>54</v>
      </c>
      <c r="I66" s="36" t="s">
        <v>47</v>
      </c>
      <c r="J66" s="36" t="s">
        <v>47</v>
      </c>
      <c r="K66" s="39" t="s">
        <v>247</v>
      </c>
      <c r="L66" s="36">
        <v>4</v>
      </c>
      <c r="M66" s="36">
        <v>4</v>
      </c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40"/>
      <c r="Y66" s="41">
        <v>6636.12</v>
      </c>
      <c r="Z66" s="33">
        <f t="shared" si="6"/>
        <v>26544.48</v>
      </c>
      <c r="AA66" s="43"/>
      <c r="AB66" s="43"/>
      <c r="AC66" s="43"/>
      <c r="AD66" s="43"/>
      <c r="AE66" s="43"/>
      <c r="AF66" s="46"/>
      <c r="AG66" s="46">
        <f t="shared" si="7"/>
        <v>0</v>
      </c>
      <c r="AH66" s="46"/>
      <c r="AI66" s="46">
        <f t="shared" si="8"/>
        <v>0</v>
      </c>
      <c r="AJ66" s="43"/>
    </row>
    <row r="67" spans="1:36" ht="76.5" x14ac:dyDescent="0.2">
      <c r="A67" s="36">
        <v>59</v>
      </c>
      <c r="B67" s="37">
        <v>1</v>
      </c>
      <c r="C67" s="42" t="s">
        <v>57</v>
      </c>
      <c r="D67" s="42" t="s">
        <v>57</v>
      </c>
      <c r="E67" s="36" t="s">
        <v>203</v>
      </c>
      <c r="F67" s="38" t="s">
        <v>204</v>
      </c>
      <c r="G67" s="36" t="s">
        <v>205</v>
      </c>
      <c r="H67" s="36" t="s">
        <v>54</v>
      </c>
      <c r="I67" s="36" t="s">
        <v>47</v>
      </c>
      <c r="J67" s="36" t="s">
        <v>47</v>
      </c>
      <c r="K67" s="39" t="s">
        <v>247</v>
      </c>
      <c r="L67" s="36">
        <v>14</v>
      </c>
      <c r="M67" s="36">
        <v>7</v>
      </c>
      <c r="N67" s="36"/>
      <c r="O67" s="36"/>
      <c r="P67" s="36">
        <v>7</v>
      </c>
      <c r="Q67" s="36"/>
      <c r="R67" s="36"/>
      <c r="S67" s="36"/>
      <c r="T67" s="36"/>
      <c r="U67" s="36"/>
      <c r="V67" s="36"/>
      <c r="W67" s="36"/>
      <c r="X67" s="40"/>
      <c r="Y67" s="41">
        <v>374.32</v>
      </c>
      <c r="Z67" s="33">
        <f t="shared" si="6"/>
        <v>5240.4799999999996</v>
      </c>
      <c r="AA67" s="43"/>
      <c r="AB67" s="43"/>
      <c r="AC67" s="43"/>
      <c r="AD67" s="43"/>
      <c r="AE67" s="43"/>
      <c r="AF67" s="46"/>
      <c r="AG67" s="46">
        <f t="shared" si="7"/>
        <v>0</v>
      </c>
      <c r="AH67" s="46"/>
      <c r="AI67" s="46">
        <f t="shared" si="8"/>
        <v>0</v>
      </c>
      <c r="AJ67" s="43"/>
    </row>
    <row r="68" spans="1:36" ht="63.75" x14ac:dyDescent="0.2">
      <c r="A68" s="36">
        <v>60</v>
      </c>
      <c r="B68" s="37">
        <v>1</v>
      </c>
      <c r="C68" s="42" t="s">
        <v>57</v>
      </c>
      <c r="D68" s="42" t="s">
        <v>57</v>
      </c>
      <c r="E68" s="36" t="s">
        <v>206</v>
      </c>
      <c r="F68" s="38" t="s">
        <v>207</v>
      </c>
      <c r="G68" s="36" t="s">
        <v>110</v>
      </c>
      <c r="H68" s="36" t="s">
        <v>54</v>
      </c>
      <c r="I68" s="36" t="s">
        <v>47</v>
      </c>
      <c r="J68" s="36" t="s">
        <v>47</v>
      </c>
      <c r="K68" s="39" t="s">
        <v>247</v>
      </c>
      <c r="L68" s="36">
        <v>120</v>
      </c>
      <c r="M68" s="36">
        <v>60</v>
      </c>
      <c r="N68" s="36"/>
      <c r="O68" s="36"/>
      <c r="P68" s="36">
        <v>60</v>
      </c>
      <c r="Q68" s="36"/>
      <c r="R68" s="36"/>
      <c r="S68" s="36"/>
      <c r="T68" s="36"/>
      <c r="U68" s="36"/>
      <c r="V68" s="36"/>
      <c r="W68" s="36"/>
      <c r="X68" s="40"/>
      <c r="Y68" s="41">
        <v>78.87</v>
      </c>
      <c r="Z68" s="33">
        <f t="shared" si="6"/>
        <v>9464.4000000000015</v>
      </c>
      <c r="AA68" s="43"/>
      <c r="AB68" s="43"/>
      <c r="AC68" s="43"/>
      <c r="AD68" s="43"/>
      <c r="AE68" s="43"/>
      <c r="AF68" s="46"/>
      <c r="AG68" s="46">
        <f t="shared" si="7"/>
        <v>0</v>
      </c>
      <c r="AH68" s="46"/>
      <c r="AI68" s="46">
        <f t="shared" si="8"/>
        <v>0</v>
      </c>
      <c r="AJ68" s="43"/>
    </row>
    <row r="69" spans="1:36" ht="51" x14ac:dyDescent="0.2">
      <c r="A69" s="36">
        <v>61</v>
      </c>
      <c r="B69" s="37">
        <v>1</v>
      </c>
      <c r="C69" s="42" t="s">
        <v>57</v>
      </c>
      <c r="D69" s="42" t="s">
        <v>57</v>
      </c>
      <c r="E69" s="36" t="s">
        <v>208</v>
      </c>
      <c r="F69" s="38" t="s">
        <v>209</v>
      </c>
      <c r="G69" s="36" t="s">
        <v>210</v>
      </c>
      <c r="H69" s="36" t="s">
        <v>54</v>
      </c>
      <c r="I69" s="36" t="s">
        <v>47</v>
      </c>
      <c r="J69" s="36" t="s">
        <v>47</v>
      </c>
      <c r="K69" s="39" t="s">
        <v>247</v>
      </c>
      <c r="L69" s="36">
        <v>8</v>
      </c>
      <c r="M69" s="36">
        <v>8</v>
      </c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40"/>
      <c r="Y69" s="41">
        <v>869.53</v>
      </c>
      <c r="Z69" s="33">
        <f t="shared" si="6"/>
        <v>6956.24</v>
      </c>
      <c r="AA69" s="43"/>
      <c r="AB69" s="43"/>
      <c r="AC69" s="43"/>
      <c r="AD69" s="43"/>
      <c r="AE69" s="43"/>
      <c r="AF69" s="46"/>
      <c r="AG69" s="46">
        <f t="shared" si="7"/>
        <v>0</v>
      </c>
      <c r="AH69" s="46"/>
      <c r="AI69" s="46">
        <f t="shared" si="8"/>
        <v>0</v>
      </c>
      <c r="AJ69" s="43"/>
    </row>
    <row r="70" spans="1:36" ht="51" x14ac:dyDescent="0.2">
      <c r="A70" s="36">
        <v>62</v>
      </c>
      <c r="B70" s="37">
        <v>1</v>
      </c>
      <c r="C70" s="42" t="s">
        <v>57</v>
      </c>
      <c r="D70" s="42" t="s">
        <v>57</v>
      </c>
      <c r="E70" s="36" t="s">
        <v>211</v>
      </c>
      <c r="F70" s="38" t="s">
        <v>212</v>
      </c>
      <c r="G70" s="36" t="s">
        <v>213</v>
      </c>
      <c r="H70" s="36" t="s">
        <v>54</v>
      </c>
      <c r="I70" s="36" t="s">
        <v>47</v>
      </c>
      <c r="J70" s="36" t="s">
        <v>47</v>
      </c>
      <c r="K70" s="39" t="s">
        <v>247</v>
      </c>
      <c r="L70" s="36">
        <v>70</v>
      </c>
      <c r="M70" s="36">
        <v>30</v>
      </c>
      <c r="N70" s="36"/>
      <c r="O70" s="36"/>
      <c r="P70" s="36">
        <v>40</v>
      </c>
      <c r="Q70" s="36"/>
      <c r="R70" s="36"/>
      <c r="S70" s="36"/>
      <c r="T70" s="36"/>
      <c r="U70" s="36"/>
      <c r="V70" s="36"/>
      <c r="W70" s="36"/>
      <c r="X70" s="40"/>
      <c r="Y70" s="41">
        <v>363.33</v>
      </c>
      <c r="Z70" s="33">
        <f t="shared" si="6"/>
        <v>25433.1</v>
      </c>
      <c r="AA70" s="43"/>
      <c r="AB70" s="43"/>
      <c r="AC70" s="43"/>
      <c r="AD70" s="43"/>
      <c r="AE70" s="43"/>
      <c r="AF70" s="46"/>
      <c r="AG70" s="46">
        <f t="shared" si="7"/>
        <v>0</v>
      </c>
      <c r="AH70" s="46"/>
      <c r="AI70" s="46">
        <f t="shared" si="8"/>
        <v>0</v>
      </c>
      <c r="AJ70" s="43"/>
    </row>
    <row r="71" spans="1:36" ht="51" x14ac:dyDescent="0.2">
      <c r="A71" s="36">
        <v>63</v>
      </c>
      <c r="B71" s="37">
        <v>1</v>
      </c>
      <c r="C71" s="42" t="s">
        <v>57</v>
      </c>
      <c r="D71" s="42" t="s">
        <v>57</v>
      </c>
      <c r="E71" s="36" t="s">
        <v>214</v>
      </c>
      <c r="F71" s="38" t="s">
        <v>215</v>
      </c>
      <c r="G71" s="36" t="s">
        <v>216</v>
      </c>
      <c r="H71" s="36" t="s">
        <v>54</v>
      </c>
      <c r="I71" s="36" t="s">
        <v>47</v>
      </c>
      <c r="J71" s="36" t="s">
        <v>47</v>
      </c>
      <c r="K71" s="39" t="s">
        <v>247</v>
      </c>
      <c r="L71" s="36">
        <v>39</v>
      </c>
      <c r="M71" s="36">
        <v>20</v>
      </c>
      <c r="N71" s="36"/>
      <c r="O71" s="36"/>
      <c r="P71" s="36">
        <v>19</v>
      </c>
      <c r="Q71" s="36"/>
      <c r="R71" s="36"/>
      <c r="S71" s="36"/>
      <c r="T71" s="36"/>
      <c r="U71" s="36"/>
      <c r="V71" s="36"/>
      <c r="W71" s="36"/>
      <c r="X71" s="40"/>
      <c r="Y71" s="41">
        <v>3271.63</v>
      </c>
      <c r="Z71" s="33">
        <f t="shared" si="6"/>
        <v>127593.57</v>
      </c>
      <c r="AA71" s="43"/>
      <c r="AB71" s="43"/>
      <c r="AC71" s="43"/>
      <c r="AD71" s="43"/>
      <c r="AE71" s="43"/>
      <c r="AF71" s="46"/>
      <c r="AG71" s="46">
        <f t="shared" si="7"/>
        <v>0</v>
      </c>
      <c r="AH71" s="46"/>
      <c r="AI71" s="46">
        <f t="shared" si="8"/>
        <v>0</v>
      </c>
      <c r="AJ71" s="43"/>
    </row>
    <row r="72" spans="1:36" ht="51" x14ac:dyDescent="0.2">
      <c r="A72" s="36">
        <v>64</v>
      </c>
      <c r="B72" s="37">
        <v>1</v>
      </c>
      <c r="C72" s="42" t="s">
        <v>57</v>
      </c>
      <c r="D72" s="42" t="s">
        <v>57</v>
      </c>
      <c r="E72" s="36" t="s">
        <v>217</v>
      </c>
      <c r="F72" s="38" t="s">
        <v>218</v>
      </c>
      <c r="G72" s="36" t="s">
        <v>219</v>
      </c>
      <c r="H72" s="36" t="s">
        <v>54</v>
      </c>
      <c r="I72" s="36" t="s">
        <v>47</v>
      </c>
      <c r="J72" s="36" t="s">
        <v>47</v>
      </c>
      <c r="K72" s="39" t="s">
        <v>247</v>
      </c>
      <c r="L72" s="36">
        <v>6</v>
      </c>
      <c r="M72" s="36">
        <v>1</v>
      </c>
      <c r="N72" s="36"/>
      <c r="O72" s="36"/>
      <c r="P72" s="36">
        <v>5</v>
      </c>
      <c r="Q72" s="36"/>
      <c r="R72" s="36"/>
      <c r="S72" s="36"/>
      <c r="T72" s="36"/>
      <c r="U72" s="36"/>
      <c r="V72" s="36"/>
      <c r="W72" s="36"/>
      <c r="X72" s="40"/>
      <c r="Y72" s="41">
        <v>1405.25</v>
      </c>
      <c r="Z72" s="33">
        <f t="shared" si="6"/>
        <v>8431.5</v>
      </c>
      <c r="AA72" s="43"/>
      <c r="AB72" s="43"/>
      <c r="AC72" s="43"/>
      <c r="AD72" s="43"/>
      <c r="AE72" s="43"/>
      <c r="AF72" s="46"/>
      <c r="AG72" s="46">
        <f t="shared" si="7"/>
        <v>0</v>
      </c>
      <c r="AH72" s="46"/>
      <c r="AI72" s="46">
        <f t="shared" si="8"/>
        <v>0</v>
      </c>
      <c r="AJ72" s="43"/>
    </row>
    <row r="73" spans="1:36" ht="51" x14ac:dyDescent="0.2">
      <c r="A73" s="36">
        <v>65</v>
      </c>
      <c r="B73" s="37">
        <v>1</v>
      </c>
      <c r="C73" s="42" t="s">
        <v>57</v>
      </c>
      <c r="D73" s="42" t="s">
        <v>57</v>
      </c>
      <c r="E73" s="36" t="s">
        <v>220</v>
      </c>
      <c r="F73" s="38" t="s">
        <v>221</v>
      </c>
      <c r="G73" s="36" t="s">
        <v>138</v>
      </c>
      <c r="H73" s="36" t="s">
        <v>54</v>
      </c>
      <c r="I73" s="36" t="s">
        <v>47</v>
      </c>
      <c r="J73" s="36" t="s">
        <v>47</v>
      </c>
      <c r="K73" s="39" t="s">
        <v>247</v>
      </c>
      <c r="L73" s="36">
        <v>5</v>
      </c>
      <c r="M73" s="36">
        <v>5</v>
      </c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40"/>
      <c r="Y73" s="41">
        <v>340.27</v>
      </c>
      <c r="Z73" s="33">
        <f t="shared" ref="Z73:Z83" si="9">Y73*L73</f>
        <v>1701.35</v>
      </c>
      <c r="AA73" s="43"/>
      <c r="AB73" s="43"/>
      <c r="AC73" s="43"/>
      <c r="AD73" s="43"/>
      <c r="AE73" s="43"/>
      <c r="AF73" s="46"/>
      <c r="AG73" s="46">
        <f t="shared" ref="AG73:AG83" si="10">AF73*L73</f>
        <v>0</v>
      </c>
      <c r="AH73" s="46"/>
      <c r="AI73" s="46">
        <f t="shared" ref="AI73:AI83" si="11">AH73*L73</f>
        <v>0</v>
      </c>
      <c r="AJ73" s="43"/>
    </row>
    <row r="74" spans="1:36" ht="76.5" x14ac:dyDescent="0.2">
      <c r="A74" s="36">
        <v>66</v>
      </c>
      <c r="B74" s="37">
        <v>1</v>
      </c>
      <c r="C74" s="42" t="s">
        <v>57</v>
      </c>
      <c r="D74" s="42" t="s">
        <v>57</v>
      </c>
      <c r="E74" s="36" t="s">
        <v>222</v>
      </c>
      <c r="F74" s="38" t="s">
        <v>223</v>
      </c>
      <c r="G74" s="36" t="s">
        <v>138</v>
      </c>
      <c r="H74" s="36" t="s">
        <v>54</v>
      </c>
      <c r="I74" s="36" t="s">
        <v>47</v>
      </c>
      <c r="J74" s="36" t="s">
        <v>47</v>
      </c>
      <c r="K74" s="39" t="s">
        <v>247</v>
      </c>
      <c r="L74" s="36">
        <v>5</v>
      </c>
      <c r="M74" s="36"/>
      <c r="N74" s="36"/>
      <c r="O74" s="36"/>
      <c r="P74" s="36">
        <v>5</v>
      </c>
      <c r="Q74" s="36"/>
      <c r="R74" s="36"/>
      <c r="S74" s="36"/>
      <c r="T74" s="36"/>
      <c r="U74" s="36"/>
      <c r="V74" s="36"/>
      <c r="W74" s="36"/>
      <c r="X74" s="40"/>
      <c r="Y74" s="41">
        <v>4065.6</v>
      </c>
      <c r="Z74" s="33">
        <f t="shared" si="9"/>
        <v>20328</v>
      </c>
      <c r="AA74" s="43"/>
      <c r="AB74" s="43"/>
      <c r="AC74" s="43"/>
      <c r="AD74" s="43"/>
      <c r="AE74" s="43"/>
      <c r="AF74" s="46"/>
      <c r="AG74" s="46">
        <f t="shared" si="10"/>
        <v>0</v>
      </c>
      <c r="AH74" s="46"/>
      <c r="AI74" s="46">
        <f t="shared" si="11"/>
        <v>0</v>
      </c>
      <c r="AJ74" s="43"/>
    </row>
    <row r="75" spans="1:36" ht="76.5" x14ac:dyDescent="0.2">
      <c r="A75" s="36">
        <v>67</v>
      </c>
      <c r="B75" s="37">
        <v>1</v>
      </c>
      <c r="C75" s="42" t="s">
        <v>57</v>
      </c>
      <c r="D75" s="42" t="s">
        <v>57</v>
      </c>
      <c r="E75" s="36" t="s">
        <v>224</v>
      </c>
      <c r="F75" s="38" t="s">
        <v>225</v>
      </c>
      <c r="G75" s="36" t="s">
        <v>246</v>
      </c>
      <c r="H75" s="36" t="s">
        <v>54</v>
      </c>
      <c r="I75" s="36" t="s">
        <v>47</v>
      </c>
      <c r="J75" s="36" t="s">
        <v>47</v>
      </c>
      <c r="K75" s="39" t="s">
        <v>247</v>
      </c>
      <c r="L75" s="36">
        <v>50</v>
      </c>
      <c r="M75" s="36">
        <v>50</v>
      </c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40"/>
      <c r="Y75" s="41">
        <v>73.06</v>
      </c>
      <c r="Z75" s="33">
        <f t="shared" si="9"/>
        <v>3653</v>
      </c>
      <c r="AA75" s="43"/>
      <c r="AB75" s="43"/>
      <c r="AC75" s="43"/>
      <c r="AD75" s="43"/>
      <c r="AE75" s="43"/>
      <c r="AF75" s="46"/>
      <c r="AG75" s="46">
        <f t="shared" si="10"/>
        <v>0</v>
      </c>
      <c r="AH75" s="46"/>
      <c r="AI75" s="46">
        <f t="shared" si="11"/>
        <v>0</v>
      </c>
      <c r="AJ75" s="43"/>
    </row>
    <row r="76" spans="1:36" ht="51" x14ac:dyDescent="0.2">
      <c r="A76" s="36">
        <v>68</v>
      </c>
      <c r="B76" s="37">
        <v>1</v>
      </c>
      <c r="C76" s="42" t="s">
        <v>57</v>
      </c>
      <c r="D76" s="42" t="s">
        <v>57</v>
      </c>
      <c r="E76" s="36" t="s">
        <v>226</v>
      </c>
      <c r="F76" s="38" t="s">
        <v>227</v>
      </c>
      <c r="G76" s="36" t="s">
        <v>110</v>
      </c>
      <c r="H76" s="36" t="s">
        <v>54</v>
      </c>
      <c r="I76" s="36" t="s">
        <v>47</v>
      </c>
      <c r="J76" s="36" t="s">
        <v>47</v>
      </c>
      <c r="K76" s="39" t="s">
        <v>247</v>
      </c>
      <c r="L76" s="36">
        <v>180</v>
      </c>
      <c r="M76" s="36">
        <v>60</v>
      </c>
      <c r="N76" s="36"/>
      <c r="O76" s="36"/>
      <c r="P76" s="36">
        <v>120</v>
      </c>
      <c r="Q76" s="36"/>
      <c r="R76" s="36"/>
      <c r="S76" s="36"/>
      <c r="T76" s="36"/>
      <c r="U76" s="36"/>
      <c r="V76" s="36"/>
      <c r="W76" s="36"/>
      <c r="X76" s="40"/>
      <c r="Y76" s="41">
        <v>310.14</v>
      </c>
      <c r="Z76" s="33">
        <f t="shared" si="9"/>
        <v>55825.2</v>
      </c>
      <c r="AA76" s="43"/>
      <c r="AB76" s="43"/>
      <c r="AC76" s="43"/>
      <c r="AD76" s="43"/>
      <c r="AE76" s="43"/>
      <c r="AF76" s="46"/>
      <c r="AG76" s="46">
        <f t="shared" si="10"/>
        <v>0</v>
      </c>
      <c r="AH76" s="46"/>
      <c r="AI76" s="46">
        <f t="shared" si="11"/>
        <v>0</v>
      </c>
      <c r="AJ76" s="43"/>
    </row>
    <row r="77" spans="1:36" ht="51" x14ac:dyDescent="0.2">
      <c r="A77" s="36">
        <v>69</v>
      </c>
      <c r="B77" s="37">
        <v>1</v>
      </c>
      <c r="C77" s="42" t="s">
        <v>57</v>
      </c>
      <c r="D77" s="42" t="s">
        <v>57</v>
      </c>
      <c r="E77" s="36" t="s">
        <v>228</v>
      </c>
      <c r="F77" s="38" t="s">
        <v>229</v>
      </c>
      <c r="G77" s="36" t="s">
        <v>230</v>
      </c>
      <c r="H77" s="36" t="s">
        <v>54</v>
      </c>
      <c r="I77" s="36" t="s">
        <v>47</v>
      </c>
      <c r="J77" s="36" t="s">
        <v>47</v>
      </c>
      <c r="K77" s="39" t="s">
        <v>247</v>
      </c>
      <c r="L77" s="36">
        <v>7</v>
      </c>
      <c r="M77" s="36"/>
      <c r="N77" s="36"/>
      <c r="O77" s="36"/>
      <c r="P77" s="36">
        <v>7</v>
      </c>
      <c r="Q77" s="36"/>
      <c r="R77" s="36"/>
      <c r="S77" s="36"/>
      <c r="T77" s="36"/>
      <c r="U77" s="36"/>
      <c r="V77" s="36"/>
      <c r="W77" s="36"/>
      <c r="X77" s="40"/>
      <c r="Y77" s="41">
        <v>152.9</v>
      </c>
      <c r="Z77" s="33">
        <f t="shared" si="9"/>
        <v>1070.3</v>
      </c>
      <c r="AA77" s="43"/>
      <c r="AB77" s="43"/>
      <c r="AC77" s="43"/>
      <c r="AD77" s="43"/>
      <c r="AE77" s="43"/>
      <c r="AF77" s="46"/>
      <c r="AG77" s="46">
        <f t="shared" si="10"/>
        <v>0</v>
      </c>
      <c r="AH77" s="46"/>
      <c r="AI77" s="46">
        <f t="shared" si="11"/>
        <v>0</v>
      </c>
      <c r="AJ77" s="43"/>
    </row>
    <row r="78" spans="1:36" ht="63.75" x14ac:dyDescent="0.2">
      <c r="A78" s="36">
        <v>70</v>
      </c>
      <c r="B78" s="37">
        <v>1</v>
      </c>
      <c r="C78" s="42" t="s">
        <v>57</v>
      </c>
      <c r="D78" s="42" t="s">
        <v>57</v>
      </c>
      <c r="E78" s="36" t="s">
        <v>231</v>
      </c>
      <c r="F78" s="38" t="s">
        <v>232</v>
      </c>
      <c r="G78" s="36" t="s">
        <v>233</v>
      </c>
      <c r="H78" s="36" t="s">
        <v>54</v>
      </c>
      <c r="I78" s="36" t="s">
        <v>47</v>
      </c>
      <c r="J78" s="36" t="s">
        <v>47</v>
      </c>
      <c r="K78" s="39" t="s">
        <v>247</v>
      </c>
      <c r="L78" s="36">
        <v>1</v>
      </c>
      <c r="M78" s="36"/>
      <c r="N78" s="36"/>
      <c r="O78" s="36"/>
      <c r="P78" s="36">
        <v>1</v>
      </c>
      <c r="Q78" s="36"/>
      <c r="R78" s="36"/>
      <c r="S78" s="36"/>
      <c r="T78" s="36"/>
      <c r="U78" s="36"/>
      <c r="V78" s="36"/>
      <c r="W78" s="36"/>
      <c r="X78" s="40"/>
      <c r="Y78" s="41">
        <v>14048.51</v>
      </c>
      <c r="Z78" s="33">
        <f t="shared" si="9"/>
        <v>14048.51</v>
      </c>
      <c r="AA78" s="43"/>
      <c r="AB78" s="43"/>
      <c r="AC78" s="43"/>
      <c r="AD78" s="43"/>
      <c r="AE78" s="43"/>
      <c r="AF78" s="46"/>
      <c r="AG78" s="46">
        <f t="shared" si="10"/>
        <v>0</v>
      </c>
      <c r="AH78" s="46"/>
      <c r="AI78" s="46">
        <f t="shared" si="11"/>
        <v>0</v>
      </c>
      <c r="AJ78" s="43"/>
    </row>
    <row r="79" spans="1:36" ht="51" x14ac:dyDescent="0.2">
      <c r="A79" s="36">
        <v>71</v>
      </c>
      <c r="B79" s="37">
        <v>1</v>
      </c>
      <c r="C79" s="42" t="s">
        <v>57</v>
      </c>
      <c r="D79" s="42" t="s">
        <v>57</v>
      </c>
      <c r="E79" s="36" t="s">
        <v>234</v>
      </c>
      <c r="F79" s="38" t="s">
        <v>235</v>
      </c>
      <c r="G79" s="36" t="s">
        <v>175</v>
      </c>
      <c r="H79" s="36" t="s">
        <v>54</v>
      </c>
      <c r="I79" s="36" t="s">
        <v>47</v>
      </c>
      <c r="J79" s="36" t="s">
        <v>47</v>
      </c>
      <c r="K79" s="39" t="s">
        <v>247</v>
      </c>
      <c r="L79" s="36">
        <v>2</v>
      </c>
      <c r="M79" s="36"/>
      <c r="N79" s="36"/>
      <c r="O79" s="36"/>
      <c r="P79" s="36">
        <v>2</v>
      </c>
      <c r="Q79" s="36"/>
      <c r="R79" s="36"/>
      <c r="S79" s="36"/>
      <c r="T79" s="36"/>
      <c r="U79" s="36"/>
      <c r="V79" s="36"/>
      <c r="W79" s="36"/>
      <c r="X79" s="40"/>
      <c r="Y79" s="41">
        <v>2329.88</v>
      </c>
      <c r="Z79" s="33">
        <f t="shared" si="9"/>
        <v>4659.76</v>
      </c>
      <c r="AA79" s="43"/>
      <c r="AB79" s="43"/>
      <c r="AC79" s="43"/>
      <c r="AD79" s="43"/>
      <c r="AE79" s="43"/>
      <c r="AF79" s="46"/>
      <c r="AG79" s="46">
        <f t="shared" si="10"/>
        <v>0</v>
      </c>
      <c r="AH79" s="46"/>
      <c r="AI79" s="46">
        <f t="shared" si="11"/>
        <v>0</v>
      </c>
      <c r="AJ79" s="43"/>
    </row>
    <row r="80" spans="1:36" ht="76.5" x14ac:dyDescent="0.2">
      <c r="A80" s="36">
        <v>72</v>
      </c>
      <c r="B80" s="37">
        <v>1</v>
      </c>
      <c r="C80" s="42" t="s">
        <v>57</v>
      </c>
      <c r="D80" s="42" t="s">
        <v>57</v>
      </c>
      <c r="E80" s="36" t="s">
        <v>236</v>
      </c>
      <c r="F80" s="38" t="s">
        <v>237</v>
      </c>
      <c r="G80" s="36" t="s">
        <v>246</v>
      </c>
      <c r="H80" s="36" t="s">
        <v>54</v>
      </c>
      <c r="I80" s="36" t="s">
        <v>47</v>
      </c>
      <c r="J80" s="36" t="s">
        <v>47</v>
      </c>
      <c r="K80" s="39" t="s">
        <v>247</v>
      </c>
      <c r="L80" s="36">
        <v>75</v>
      </c>
      <c r="M80" s="36">
        <v>30</v>
      </c>
      <c r="N80" s="36"/>
      <c r="O80" s="36"/>
      <c r="P80" s="36">
        <v>45</v>
      </c>
      <c r="Q80" s="36"/>
      <c r="R80" s="36"/>
      <c r="S80" s="36"/>
      <c r="T80" s="36"/>
      <c r="U80" s="36"/>
      <c r="V80" s="36"/>
      <c r="W80" s="36"/>
      <c r="X80" s="40"/>
      <c r="Y80" s="41">
        <v>723.99</v>
      </c>
      <c r="Z80" s="33">
        <f t="shared" si="9"/>
        <v>54299.25</v>
      </c>
      <c r="AA80" s="43"/>
      <c r="AB80" s="43"/>
      <c r="AC80" s="43"/>
      <c r="AD80" s="43"/>
      <c r="AE80" s="43"/>
      <c r="AF80" s="46"/>
      <c r="AG80" s="46">
        <f t="shared" si="10"/>
        <v>0</v>
      </c>
      <c r="AH80" s="46"/>
      <c r="AI80" s="46">
        <f t="shared" si="11"/>
        <v>0</v>
      </c>
      <c r="AJ80" s="43"/>
    </row>
    <row r="81" spans="1:36" ht="63.75" x14ac:dyDescent="0.2">
      <c r="A81" s="36">
        <v>73</v>
      </c>
      <c r="B81" s="37">
        <v>1</v>
      </c>
      <c r="C81" s="42" t="s">
        <v>57</v>
      </c>
      <c r="D81" s="42" t="s">
        <v>57</v>
      </c>
      <c r="E81" s="36" t="s">
        <v>238</v>
      </c>
      <c r="F81" s="38" t="s">
        <v>239</v>
      </c>
      <c r="G81" s="36" t="s">
        <v>240</v>
      </c>
      <c r="H81" s="36" t="s">
        <v>54</v>
      </c>
      <c r="I81" s="36" t="s">
        <v>47</v>
      </c>
      <c r="J81" s="36" t="s">
        <v>47</v>
      </c>
      <c r="K81" s="39" t="s">
        <v>247</v>
      </c>
      <c r="L81" s="36">
        <v>96</v>
      </c>
      <c r="M81" s="36">
        <v>10</v>
      </c>
      <c r="N81" s="36"/>
      <c r="O81" s="36"/>
      <c r="P81" s="36">
        <v>86</v>
      </c>
      <c r="Q81" s="36"/>
      <c r="R81" s="36"/>
      <c r="S81" s="36"/>
      <c r="T81" s="36"/>
      <c r="U81" s="36"/>
      <c r="V81" s="36"/>
      <c r="W81" s="36"/>
      <c r="X81" s="40"/>
      <c r="Y81" s="41">
        <v>3409.84</v>
      </c>
      <c r="Z81" s="33">
        <f t="shared" si="9"/>
        <v>327344.64000000001</v>
      </c>
      <c r="AA81" s="43"/>
      <c r="AB81" s="43"/>
      <c r="AC81" s="43"/>
      <c r="AD81" s="43"/>
      <c r="AE81" s="43"/>
      <c r="AF81" s="46"/>
      <c r="AG81" s="46">
        <f t="shared" si="10"/>
        <v>0</v>
      </c>
      <c r="AH81" s="46"/>
      <c r="AI81" s="46">
        <f t="shared" si="11"/>
        <v>0</v>
      </c>
      <c r="AJ81" s="43"/>
    </row>
    <row r="82" spans="1:36" ht="51" x14ac:dyDescent="0.2">
      <c r="A82" s="36">
        <v>74</v>
      </c>
      <c r="B82" s="37">
        <v>1</v>
      </c>
      <c r="C82" s="42" t="s">
        <v>57</v>
      </c>
      <c r="D82" s="42" t="s">
        <v>57</v>
      </c>
      <c r="E82" s="36" t="s">
        <v>241</v>
      </c>
      <c r="F82" s="38" t="s">
        <v>242</v>
      </c>
      <c r="G82" s="36" t="s">
        <v>138</v>
      </c>
      <c r="H82" s="36" t="s">
        <v>54</v>
      </c>
      <c r="I82" s="36" t="s">
        <v>47</v>
      </c>
      <c r="J82" s="36" t="s">
        <v>47</v>
      </c>
      <c r="K82" s="39" t="s">
        <v>247</v>
      </c>
      <c r="L82" s="36">
        <v>14</v>
      </c>
      <c r="M82" s="36">
        <v>14</v>
      </c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40"/>
      <c r="Y82" s="41">
        <v>1148.33</v>
      </c>
      <c r="Z82" s="33">
        <f t="shared" si="9"/>
        <v>16076.619999999999</v>
      </c>
      <c r="AA82" s="43"/>
      <c r="AB82" s="43"/>
      <c r="AC82" s="43"/>
      <c r="AD82" s="43"/>
      <c r="AE82" s="43"/>
      <c r="AF82" s="46"/>
      <c r="AG82" s="46">
        <f t="shared" si="10"/>
        <v>0</v>
      </c>
      <c r="AH82" s="46"/>
      <c r="AI82" s="46">
        <f t="shared" si="11"/>
        <v>0</v>
      </c>
      <c r="AJ82" s="43"/>
    </row>
    <row r="83" spans="1:36" ht="51" x14ac:dyDescent="0.2">
      <c r="A83" s="36">
        <v>75</v>
      </c>
      <c r="B83" s="37">
        <v>1</v>
      </c>
      <c r="C83" s="42" t="s">
        <v>57</v>
      </c>
      <c r="D83" s="42" t="s">
        <v>57</v>
      </c>
      <c r="E83" s="36" t="s">
        <v>243</v>
      </c>
      <c r="F83" s="38" t="s">
        <v>244</v>
      </c>
      <c r="G83" s="36" t="s">
        <v>245</v>
      </c>
      <c r="H83" s="36" t="s">
        <v>54</v>
      </c>
      <c r="I83" s="36" t="s">
        <v>47</v>
      </c>
      <c r="J83" s="36" t="s">
        <v>47</v>
      </c>
      <c r="K83" s="39" t="s">
        <v>247</v>
      </c>
      <c r="L83" s="36">
        <v>30</v>
      </c>
      <c r="M83" s="36"/>
      <c r="N83" s="36"/>
      <c r="O83" s="36"/>
      <c r="P83" s="36">
        <v>30</v>
      </c>
      <c r="Q83" s="36"/>
      <c r="R83" s="36"/>
      <c r="S83" s="36"/>
      <c r="T83" s="36"/>
      <c r="U83" s="36"/>
      <c r="V83" s="36"/>
      <c r="W83" s="36"/>
      <c r="X83" s="40"/>
      <c r="Y83" s="41">
        <v>508.76</v>
      </c>
      <c r="Z83" s="33">
        <f t="shared" si="9"/>
        <v>15262.8</v>
      </c>
      <c r="AA83" s="43"/>
      <c r="AB83" s="43"/>
      <c r="AC83" s="43"/>
      <c r="AD83" s="43"/>
      <c r="AE83" s="43"/>
      <c r="AF83" s="46"/>
      <c r="AG83" s="46">
        <f t="shared" si="10"/>
        <v>0</v>
      </c>
      <c r="AH83" s="46"/>
      <c r="AI83" s="46">
        <f t="shared" si="11"/>
        <v>0</v>
      </c>
      <c r="AJ83" s="43"/>
    </row>
    <row r="84" spans="1:36" ht="32.25" customHeight="1" x14ac:dyDescent="0.2">
      <c r="A84" s="57" t="s">
        <v>52</v>
      </c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35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30"/>
      <c r="Y84" s="31"/>
      <c r="Z84" s="30">
        <f>SUM(Z9:Z83)</f>
        <v>3997363.2000000007</v>
      </c>
      <c r="AA84" s="43"/>
      <c r="AB84" s="43"/>
      <c r="AC84" s="43"/>
      <c r="AD84" s="43"/>
      <c r="AE84" s="43"/>
      <c r="AF84" s="46"/>
      <c r="AG84" s="47">
        <f>SUM(AG9:AG83)</f>
        <v>0</v>
      </c>
      <c r="AH84" s="44"/>
      <c r="AI84" s="47">
        <f>SUM(AI9:AI83)</f>
        <v>0</v>
      </c>
      <c r="AJ84" s="45"/>
    </row>
    <row r="85" spans="1:36" ht="18" customHeight="1" x14ac:dyDescent="0.2"/>
    <row r="86" spans="1:36" ht="45" customHeight="1" x14ac:dyDescent="0.2">
      <c r="A86" s="52" t="s">
        <v>37</v>
      </c>
      <c r="B86" s="52"/>
      <c r="C86" s="52"/>
      <c r="D86" s="52"/>
      <c r="E86" s="55" t="s">
        <v>39</v>
      </c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5"/>
      <c r="X86" s="55"/>
      <c r="Y86" s="55"/>
      <c r="Z86" s="55"/>
      <c r="AA86" s="55"/>
      <c r="AB86" s="55"/>
      <c r="AC86" s="55"/>
      <c r="AD86" s="55"/>
      <c r="AE86" s="55"/>
      <c r="AF86" s="55"/>
      <c r="AG86" s="55"/>
      <c r="AH86" s="55"/>
      <c r="AI86" s="55"/>
      <c r="AJ86" s="26"/>
    </row>
    <row r="87" spans="1:36" ht="156" customHeight="1" x14ac:dyDescent="0.2">
      <c r="A87" s="52" t="s">
        <v>40</v>
      </c>
      <c r="B87" s="52"/>
      <c r="C87" s="52"/>
      <c r="D87" s="52"/>
      <c r="E87" s="53" t="s">
        <v>53</v>
      </c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3"/>
      <c r="AJ87" s="27"/>
    </row>
    <row r="88" spans="1:36" x14ac:dyDescent="0.2">
      <c r="D88" s="1"/>
      <c r="E88" s="1"/>
      <c r="F88"/>
      <c r="G88"/>
      <c r="H88"/>
      <c r="I88"/>
      <c r="J88"/>
      <c r="K88"/>
    </row>
    <row r="89" spans="1:36" ht="15" x14ac:dyDescent="0.25">
      <c r="C89" s="12"/>
      <c r="D89" s="13"/>
      <c r="E89" s="13"/>
      <c r="F89" s="12"/>
      <c r="G89" s="12"/>
      <c r="H89" s="12"/>
      <c r="I89" s="12"/>
      <c r="J89"/>
      <c r="K89"/>
    </row>
    <row r="90" spans="1:36" ht="8.25" customHeight="1" x14ac:dyDescent="0.25">
      <c r="C90" s="12"/>
      <c r="D90" s="14"/>
      <c r="E90" s="15"/>
      <c r="F90" s="16"/>
      <c r="G90" s="17"/>
      <c r="H90" s="17"/>
      <c r="I90" s="17"/>
      <c r="J90"/>
      <c r="K90"/>
    </row>
    <row r="91" spans="1:36" ht="12.75" customHeight="1" x14ac:dyDescent="0.25">
      <c r="C91" s="12"/>
      <c r="D91" s="49"/>
      <c r="E91" s="49"/>
      <c r="F91" s="49"/>
      <c r="G91" s="18" t="s">
        <v>30</v>
      </c>
      <c r="H91" s="19"/>
      <c r="I91" s="13"/>
      <c r="J91"/>
      <c r="K91"/>
    </row>
    <row r="92" spans="1:36" ht="7.5" customHeight="1" x14ac:dyDescent="0.25">
      <c r="C92" s="12"/>
      <c r="D92" s="20"/>
      <c r="E92" s="12"/>
      <c r="F92" s="13"/>
      <c r="G92" s="13"/>
      <c r="H92" s="18"/>
      <c r="I92" s="21"/>
      <c r="J92"/>
      <c r="K92"/>
    </row>
    <row r="93" spans="1:36" ht="13.5" customHeight="1" x14ac:dyDescent="0.25">
      <c r="C93" s="12"/>
      <c r="D93" s="49"/>
      <c r="E93" s="49"/>
      <c r="F93" s="49"/>
      <c r="G93" s="18" t="s">
        <v>31</v>
      </c>
      <c r="H93" s="18"/>
      <c r="I93" s="21"/>
      <c r="J93"/>
      <c r="K93"/>
    </row>
    <row r="94" spans="1:36" ht="15" x14ac:dyDescent="0.25">
      <c r="C94" s="12"/>
      <c r="D94" s="14"/>
      <c r="E94" s="12"/>
      <c r="F94" s="13"/>
      <c r="G94" s="17"/>
      <c r="H94" s="17"/>
      <c r="I94" s="17"/>
      <c r="J94"/>
      <c r="K94"/>
    </row>
    <row r="95" spans="1:36" ht="13.5" customHeight="1" x14ac:dyDescent="0.25">
      <c r="C95" s="12"/>
      <c r="D95" s="49"/>
      <c r="E95" s="49"/>
      <c r="F95" s="49"/>
      <c r="G95" s="22" t="s">
        <v>32</v>
      </c>
      <c r="H95" s="17"/>
      <c r="I95" s="17"/>
      <c r="J95"/>
      <c r="K95"/>
    </row>
    <row r="96" spans="1:36" ht="15" x14ac:dyDescent="0.25">
      <c r="C96" s="12"/>
      <c r="D96" s="14"/>
      <c r="E96" s="23"/>
      <c r="F96" s="16"/>
      <c r="G96" s="17"/>
      <c r="H96" s="17"/>
      <c r="I96" s="17"/>
      <c r="J96"/>
      <c r="K96"/>
    </row>
    <row r="97" spans="3:11" ht="15" x14ac:dyDescent="0.25">
      <c r="C97" s="12"/>
      <c r="D97" s="14"/>
      <c r="E97" s="23"/>
      <c r="F97" s="16"/>
      <c r="G97" s="17"/>
      <c r="H97" s="17"/>
      <c r="I97" s="17"/>
      <c r="J97"/>
      <c r="K97"/>
    </row>
    <row r="98" spans="3:11" ht="15" x14ac:dyDescent="0.25">
      <c r="C98" s="12" t="s">
        <v>33</v>
      </c>
      <c r="D98" s="14"/>
      <c r="E98" s="24"/>
      <c r="F98" s="17"/>
      <c r="G98" s="17"/>
      <c r="H98" s="17"/>
      <c r="I98" s="17"/>
      <c r="J98"/>
      <c r="K98"/>
    </row>
    <row r="99" spans="3:11" ht="15" x14ac:dyDescent="0.25">
      <c r="C99" s="12"/>
      <c r="D99" s="12"/>
      <c r="E99" s="12"/>
      <c r="F99" s="17" t="s">
        <v>44</v>
      </c>
      <c r="G99" s="13"/>
      <c r="H99" s="13"/>
      <c r="I99" s="13"/>
    </row>
    <row r="100" spans="3:11" ht="15" x14ac:dyDescent="0.25">
      <c r="C100" s="12"/>
      <c r="D100" s="12"/>
      <c r="E100" s="12"/>
      <c r="F100" s="13"/>
      <c r="G100" s="13"/>
      <c r="H100" s="13"/>
      <c r="I100" s="13"/>
    </row>
    <row r="101" spans="3:11" ht="15" x14ac:dyDescent="0.25">
      <c r="C101" s="12"/>
      <c r="D101" s="12"/>
      <c r="E101" s="12"/>
      <c r="F101" s="13"/>
      <c r="G101" s="13"/>
      <c r="H101" s="13"/>
      <c r="I101" s="13"/>
    </row>
    <row r="102" spans="3:11" ht="15" x14ac:dyDescent="0.25">
      <c r="C102" s="12"/>
      <c r="D102" s="12"/>
      <c r="E102" s="12"/>
      <c r="F102" s="13"/>
      <c r="G102" s="13"/>
      <c r="H102" s="13"/>
      <c r="I102" s="13"/>
    </row>
    <row r="103" spans="3:11" ht="15" x14ac:dyDescent="0.25">
      <c r="C103" s="12"/>
      <c r="D103" s="12"/>
      <c r="E103" s="12"/>
      <c r="F103" s="13"/>
      <c r="G103" s="13"/>
      <c r="H103" s="13"/>
      <c r="I103" s="13"/>
    </row>
    <row r="104" spans="3:11" ht="15" x14ac:dyDescent="0.25">
      <c r="C104" s="12"/>
      <c r="D104" s="12"/>
      <c r="E104" s="12"/>
      <c r="F104" s="13"/>
      <c r="G104" s="13"/>
      <c r="H104" s="13"/>
      <c r="I104" s="13"/>
    </row>
    <row r="105" spans="3:11" ht="15" x14ac:dyDescent="0.25">
      <c r="C105" s="12"/>
      <c r="D105" s="12"/>
      <c r="E105" s="12"/>
      <c r="F105" s="13"/>
      <c r="G105" s="13"/>
      <c r="H105" s="13"/>
      <c r="I105" s="13"/>
    </row>
  </sheetData>
  <autoFilter ref="A8:AJ84"/>
  <mergeCells count="13">
    <mergeCell ref="D95:F95"/>
    <mergeCell ref="E3:L3"/>
    <mergeCell ref="E4:L4"/>
    <mergeCell ref="E5:L5"/>
    <mergeCell ref="A87:D87"/>
    <mergeCell ref="E87:AI87"/>
    <mergeCell ref="M7:X7"/>
    <mergeCell ref="A86:D86"/>
    <mergeCell ref="E86:AI86"/>
    <mergeCell ref="AA7:AJ7"/>
    <mergeCell ref="D91:F91"/>
    <mergeCell ref="D93:F93"/>
    <mergeCell ref="A84:K84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73"/>
  <sheetViews>
    <sheetView view="pageBreakPreview" zoomScale="86" zoomScaleNormal="86" zoomScaleSheetLayoutView="86" workbookViewId="0">
      <selection activeCell="O3" sqref="O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50" t="s">
        <v>56</v>
      </c>
      <c r="F3" s="50"/>
      <c r="G3" s="50"/>
      <c r="H3" s="50"/>
      <c r="I3" s="50"/>
      <c r="J3" s="50"/>
      <c r="K3" s="50"/>
      <c r="L3" s="50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1" t="s">
        <v>250</v>
      </c>
      <c r="F4" s="51"/>
      <c r="G4" s="51"/>
      <c r="H4" s="51"/>
      <c r="I4" s="51"/>
      <c r="J4" s="51"/>
      <c r="K4" s="51"/>
      <c r="L4" s="51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1"/>
      <c r="F5" s="51"/>
      <c r="G5" s="51"/>
      <c r="H5" s="51"/>
      <c r="I5" s="51"/>
      <c r="J5" s="51"/>
      <c r="K5" s="51"/>
      <c r="L5" s="51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4" t="s">
        <v>55</v>
      </c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1"/>
      <c r="Z7" s="1"/>
      <c r="AA7" s="56" t="s">
        <v>10</v>
      </c>
      <c r="AB7" s="56"/>
      <c r="AC7" s="56"/>
      <c r="AD7" s="56"/>
      <c r="AE7" s="56"/>
      <c r="AF7" s="56"/>
      <c r="AG7" s="56"/>
      <c r="AH7" s="56"/>
      <c r="AI7" s="56"/>
      <c r="AJ7" s="56"/>
    </row>
    <row r="8" spans="1:36" ht="96.75" customHeight="1" x14ac:dyDescent="0.2">
      <c r="A8" s="48" t="s">
        <v>0</v>
      </c>
      <c r="B8" s="48" t="s">
        <v>51</v>
      </c>
      <c r="C8" s="48" t="s">
        <v>46</v>
      </c>
      <c r="D8" s="48" t="s">
        <v>45</v>
      </c>
      <c r="E8" s="48" t="s">
        <v>11</v>
      </c>
      <c r="F8" s="48" t="s">
        <v>5</v>
      </c>
      <c r="G8" s="48" t="s">
        <v>1</v>
      </c>
      <c r="H8" s="48" t="s">
        <v>12</v>
      </c>
      <c r="I8" s="48" t="s">
        <v>7</v>
      </c>
      <c r="J8" s="48" t="s">
        <v>13</v>
      </c>
      <c r="K8" s="48" t="s">
        <v>8</v>
      </c>
      <c r="L8" s="48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48" t="s">
        <v>41</v>
      </c>
      <c r="Z8" s="48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51" x14ac:dyDescent="0.2">
      <c r="A9" s="36">
        <v>1</v>
      </c>
      <c r="B9" s="37">
        <v>2</v>
      </c>
      <c r="C9" s="42" t="s">
        <v>57</v>
      </c>
      <c r="D9" s="42" t="s">
        <v>57</v>
      </c>
      <c r="E9" s="36" t="s">
        <v>251</v>
      </c>
      <c r="F9" s="38" t="s">
        <v>252</v>
      </c>
      <c r="G9" s="36" t="s">
        <v>253</v>
      </c>
      <c r="H9" s="36" t="s">
        <v>254</v>
      </c>
      <c r="I9" s="36" t="s">
        <v>47</v>
      </c>
      <c r="J9" s="36" t="s">
        <v>47</v>
      </c>
      <c r="K9" s="39" t="s">
        <v>247</v>
      </c>
      <c r="L9" s="36">
        <v>300</v>
      </c>
      <c r="M9" s="36">
        <v>300</v>
      </c>
      <c r="N9" s="36"/>
      <c r="O9" s="36"/>
      <c r="P9" s="36"/>
      <c r="Q9" s="36"/>
      <c r="R9" s="36"/>
      <c r="S9" s="36"/>
      <c r="T9" s="36"/>
      <c r="U9" s="36"/>
      <c r="V9" s="36"/>
      <c r="W9" s="36"/>
      <c r="X9" s="40"/>
      <c r="Y9" s="41">
        <v>21.97</v>
      </c>
      <c r="Z9" s="33">
        <f t="shared" ref="Z9:Z140" si="0">Y9*L9</f>
        <v>6591</v>
      </c>
      <c r="AA9" s="43"/>
      <c r="AB9" s="43"/>
      <c r="AC9" s="43"/>
      <c r="AD9" s="43"/>
      <c r="AE9" s="43"/>
      <c r="AF9" s="46"/>
      <c r="AG9" s="46">
        <f t="shared" ref="AG9:AG140" si="1">AF9*L9</f>
        <v>0</v>
      </c>
      <c r="AH9" s="46"/>
      <c r="AI9" s="46">
        <f t="shared" ref="AI9:AI140" si="2">AH9*L9</f>
        <v>0</v>
      </c>
      <c r="AJ9" s="43"/>
    </row>
    <row r="10" spans="1:36" ht="51" x14ac:dyDescent="0.2">
      <c r="A10" s="36">
        <v>2</v>
      </c>
      <c r="B10" s="37">
        <v>2</v>
      </c>
      <c r="C10" s="42" t="s">
        <v>57</v>
      </c>
      <c r="D10" s="42" t="s">
        <v>57</v>
      </c>
      <c r="E10" s="36" t="s">
        <v>255</v>
      </c>
      <c r="F10" s="38" t="s">
        <v>256</v>
      </c>
      <c r="G10" s="36" t="s">
        <v>257</v>
      </c>
      <c r="H10" s="36" t="s">
        <v>254</v>
      </c>
      <c r="I10" s="36" t="s">
        <v>47</v>
      </c>
      <c r="J10" s="36" t="s">
        <v>47</v>
      </c>
      <c r="K10" s="39" t="s">
        <v>247</v>
      </c>
      <c r="L10" s="36">
        <v>10</v>
      </c>
      <c r="M10" s="36">
        <v>10</v>
      </c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40"/>
      <c r="Y10" s="41">
        <v>62.58</v>
      </c>
      <c r="Z10" s="33">
        <f t="shared" ref="Z10:Z77" si="3">Y10*L10</f>
        <v>625.79999999999995</v>
      </c>
      <c r="AA10" s="43"/>
      <c r="AB10" s="43"/>
      <c r="AC10" s="43"/>
      <c r="AD10" s="43"/>
      <c r="AE10" s="43"/>
      <c r="AF10" s="46"/>
      <c r="AG10" s="46">
        <f t="shared" ref="AG10:AG77" si="4">AF10*L10</f>
        <v>0</v>
      </c>
      <c r="AH10" s="46"/>
      <c r="AI10" s="46">
        <f t="shared" ref="AI10:AI77" si="5">AH10*L10</f>
        <v>0</v>
      </c>
      <c r="AJ10" s="43"/>
    </row>
    <row r="11" spans="1:36" ht="51" x14ac:dyDescent="0.2">
      <c r="A11" s="36">
        <v>3</v>
      </c>
      <c r="B11" s="37">
        <v>2</v>
      </c>
      <c r="C11" s="42" t="s">
        <v>57</v>
      </c>
      <c r="D11" s="42" t="s">
        <v>57</v>
      </c>
      <c r="E11" s="36" t="s">
        <v>258</v>
      </c>
      <c r="F11" s="38" t="s">
        <v>259</v>
      </c>
      <c r="G11" s="36" t="s">
        <v>257</v>
      </c>
      <c r="H11" s="36" t="s">
        <v>254</v>
      </c>
      <c r="I11" s="36" t="s">
        <v>47</v>
      </c>
      <c r="J11" s="36" t="s">
        <v>47</v>
      </c>
      <c r="K11" s="39" t="s">
        <v>247</v>
      </c>
      <c r="L11" s="36">
        <v>50</v>
      </c>
      <c r="M11" s="36">
        <v>50</v>
      </c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40"/>
      <c r="Y11" s="41">
        <v>36.880000000000003</v>
      </c>
      <c r="Z11" s="33">
        <f t="shared" si="3"/>
        <v>1844.0000000000002</v>
      </c>
      <c r="AA11" s="43"/>
      <c r="AB11" s="43"/>
      <c r="AC11" s="43"/>
      <c r="AD11" s="43"/>
      <c r="AE11" s="43"/>
      <c r="AF11" s="46"/>
      <c r="AG11" s="46">
        <f t="shared" si="4"/>
        <v>0</v>
      </c>
      <c r="AH11" s="46"/>
      <c r="AI11" s="46">
        <f t="shared" si="5"/>
        <v>0</v>
      </c>
      <c r="AJ11" s="43"/>
    </row>
    <row r="12" spans="1:36" ht="51" x14ac:dyDescent="0.2">
      <c r="A12" s="36">
        <v>4</v>
      </c>
      <c r="B12" s="37">
        <v>2</v>
      </c>
      <c r="C12" s="42" t="s">
        <v>57</v>
      </c>
      <c r="D12" s="42" t="s">
        <v>57</v>
      </c>
      <c r="E12" s="36" t="s">
        <v>260</v>
      </c>
      <c r="F12" s="38" t="s">
        <v>261</v>
      </c>
      <c r="G12" s="36" t="s">
        <v>257</v>
      </c>
      <c r="H12" s="36" t="s">
        <v>254</v>
      </c>
      <c r="I12" s="36" t="s">
        <v>47</v>
      </c>
      <c r="J12" s="36" t="s">
        <v>47</v>
      </c>
      <c r="K12" s="39" t="s">
        <v>247</v>
      </c>
      <c r="L12" s="36">
        <v>25</v>
      </c>
      <c r="M12" s="36">
        <v>25</v>
      </c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40"/>
      <c r="Y12" s="41">
        <v>22.7</v>
      </c>
      <c r="Z12" s="33">
        <f t="shared" si="3"/>
        <v>567.5</v>
      </c>
      <c r="AA12" s="43"/>
      <c r="AB12" s="43"/>
      <c r="AC12" s="43"/>
      <c r="AD12" s="43"/>
      <c r="AE12" s="43"/>
      <c r="AF12" s="46"/>
      <c r="AG12" s="46">
        <f t="shared" si="4"/>
        <v>0</v>
      </c>
      <c r="AH12" s="46"/>
      <c r="AI12" s="46">
        <f t="shared" si="5"/>
        <v>0</v>
      </c>
      <c r="AJ12" s="43"/>
    </row>
    <row r="13" spans="1:36" ht="51" x14ac:dyDescent="0.2">
      <c r="A13" s="36">
        <v>5</v>
      </c>
      <c r="B13" s="37">
        <v>2</v>
      </c>
      <c r="C13" s="42" t="s">
        <v>57</v>
      </c>
      <c r="D13" s="42" t="s">
        <v>57</v>
      </c>
      <c r="E13" s="36" t="s">
        <v>262</v>
      </c>
      <c r="F13" s="38" t="s">
        <v>263</v>
      </c>
      <c r="G13" s="36" t="s">
        <v>264</v>
      </c>
      <c r="H13" s="36" t="s">
        <v>54</v>
      </c>
      <c r="I13" s="36" t="s">
        <v>47</v>
      </c>
      <c r="J13" s="36" t="s">
        <v>47</v>
      </c>
      <c r="K13" s="39" t="s">
        <v>247</v>
      </c>
      <c r="L13" s="36">
        <v>6</v>
      </c>
      <c r="M13" s="36">
        <v>1</v>
      </c>
      <c r="N13" s="36"/>
      <c r="O13" s="36"/>
      <c r="P13" s="36">
        <v>5</v>
      </c>
      <c r="Q13" s="36"/>
      <c r="R13" s="36"/>
      <c r="S13" s="36"/>
      <c r="T13" s="36"/>
      <c r="U13" s="36"/>
      <c r="V13" s="36"/>
      <c r="W13" s="36"/>
      <c r="X13" s="40"/>
      <c r="Y13" s="41">
        <v>438.63</v>
      </c>
      <c r="Z13" s="33">
        <f t="shared" si="3"/>
        <v>2631.7799999999997</v>
      </c>
      <c r="AA13" s="43"/>
      <c r="AB13" s="43"/>
      <c r="AC13" s="43"/>
      <c r="AD13" s="43"/>
      <c r="AE13" s="43"/>
      <c r="AF13" s="46"/>
      <c r="AG13" s="46">
        <f t="shared" si="4"/>
        <v>0</v>
      </c>
      <c r="AH13" s="46"/>
      <c r="AI13" s="46">
        <f t="shared" si="5"/>
        <v>0</v>
      </c>
      <c r="AJ13" s="43"/>
    </row>
    <row r="14" spans="1:36" ht="51" x14ac:dyDescent="0.2">
      <c r="A14" s="36">
        <v>6</v>
      </c>
      <c r="B14" s="37">
        <v>2</v>
      </c>
      <c r="C14" s="42" t="s">
        <v>57</v>
      </c>
      <c r="D14" s="42" t="s">
        <v>57</v>
      </c>
      <c r="E14" s="36" t="s">
        <v>265</v>
      </c>
      <c r="F14" s="38" t="s">
        <v>266</v>
      </c>
      <c r="G14" s="36" t="s">
        <v>257</v>
      </c>
      <c r="H14" s="36" t="s">
        <v>254</v>
      </c>
      <c r="I14" s="36" t="s">
        <v>47</v>
      </c>
      <c r="J14" s="36" t="s">
        <v>47</v>
      </c>
      <c r="K14" s="39" t="s">
        <v>247</v>
      </c>
      <c r="L14" s="36">
        <v>90</v>
      </c>
      <c r="M14" s="36">
        <v>70</v>
      </c>
      <c r="N14" s="36"/>
      <c r="O14" s="36"/>
      <c r="P14" s="36">
        <v>20</v>
      </c>
      <c r="Q14" s="36"/>
      <c r="R14" s="36"/>
      <c r="S14" s="36"/>
      <c r="T14" s="36"/>
      <c r="U14" s="36"/>
      <c r="V14" s="36"/>
      <c r="W14" s="36"/>
      <c r="X14" s="40"/>
      <c r="Y14" s="41">
        <v>65.650000000000006</v>
      </c>
      <c r="Z14" s="33">
        <f t="shared" si="3"/>
        <v>5908.5000000000009</v>
      </c>
      <c r="AA14" s="43"/>
      <c r="AB14" s="43"/>
      <c r="AC14" s="43"/>
      <c r="AD14" s="43"/>
      <c r="AE14" s="43"/>
      <c r="AF14" s="46"/>
      <c r="AG14" s="46">
        <f t="shared" si="4"/>
        <v>0</v>
      </c>
      <c r="AH14" s="46"/>
      <c r="AI14" s="46">
        <f t="shared" si="5"/>
        <v>0</v>
      </c>
      <c r="AJ14" s="43"/>
    </row>
    <row r="15" spans="1:36" ht="51" x14ac:dyDescent="0.2">
      <c r="A15" s="36">
        <v>7</v>
      </c>
      <c r="B15" s="37">
        <v>2</v>
      </c>
      <c r="C15" s="42" t="s">
        <v>57</v>
      </c>
      <c r="D15" s="42" t="s">
        <v>57</v>
      </c>
      <c r="E15" s="36" t="s">
        <v>267</v>
      </c>
      <c r="F15" s="38" t="s">
        <v>268</v>
      </c>
      <c r="G15" s="36" t="s">
        <v>175</v>
      </c>
      <c r="H15" s="36" t="s">
        <v>54</v>
      </c>
      <c r="I15" s="36" t="s">
        <v>47</v>
      </c>
      <c r="J15" s="36" t="s">
        <v>47</v>
      </c>
      <c r="K15" s="39" t="s">
        <v>247</v>
      </c>
      <c r="L15" s="36">
        <v>20</v>
      </c>
      <c r="M15" s="36">
        <v>20</v>
      </c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40"/>
      <c r="Y15" s="41">
        <v>76.02</v>
      </c>
      <c r="Z15" s="33">
        <f t="shared" si="3"/>
        <v>1520.3999999999999</v>
      </c>
      <c r="AA15" s="43"/>
      <c r="AB15" s="43"/>
      <c r="AC15" s="43"/>
      <c r="AD15" s="43"/>
      <c r="AE15" s="43"/>
      <c r="AF15" s="46"/>
      <c r="AG15" s="46">
        <f t="shared" si="4"/>
        <v>0</v>
      </c>
      <c r="AH15" s="46"/>
      <c r="AI15" s="46">
        <f t="shared" si="5"/>
        <v>0</v>
      </c>
      <c r="AJ15" s="43"/>
    </row>
    <row r="16" spans="1:36" ht="51" x14ac:dyDescent="0.2">
      <c r="A16" s="36">
        <v>8</v>
      </c>
      <c r="B16" s="37">
        <v>2</v>
      </c>
      <c r="C16" s="42" t="s">
        <v>57</v>
      </c>
      <c r="D16" s="42" t="s">
        <v>57</v>
      </c>
      <c r="E16" s="36" t="s">
        <v>269</v>
      </c>
      <c r="F16" s="38" t="s">
        <v>270</v>
      </c>
      <c r="G16" s="36" t="s">
        <v>271</v>
      </c>
      <c r="H16" s="36" t="s">
        <v>254</v>
      </c>
      <c r="I16" s="36" t="s">
        <v>47</v>
      </c>
      <c r="J16" s="36" t="s">
        <v>47</v>
      </c>
      <c r="K16" s="39" t="s">
        <v>247</v>
      </c>
      <c r="L16" s="36">
        <v>100</v>
      </c>
      <c r="M16" s="36">
        <v>100</v>
      </c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40"/>
      <c r="Y16" s="41">
        <v>17.399999999999999</v>
      </c>
      <c r="Z16" s="33">
        <f t="shared" si="3"/>
        <v>1739.9999999999998</v>
      </c>
      <c r="AA16" s="43"/>
      <c r="AB16" s="43"/>
      <c r="AC16" s="43"/>
      <c r="AD16" s="43"/>
      <c r="AE16" s="43"/>
      <c r="AF16" s="46"/>
      <c r="AG16" s="46">
        <f t="shared" si="4"/>
        <v>0</v>
      </c>
      <c r="AH16" s="46"/>
      <c r="AI16" s="46">
        <f t="shared" si="5"/>
        <v>0</v>
      </c>
      <c r="AJ16" s="43"/>
    </row>
    <row r="17" spans="1:36" ht="51" x14ac:dyDescent="0.2">
      <c r="A17" s="36">
        <v>9</v>
      </c>
      <c r="B17" s="37">
        <v>2</v>
      </c>
      <c r="C17" s="42" t="s">
        <v>57</v>
      </c>
      <c r="D17" s="42" t="s">
        <v>57</v>
      </c>
      <c r="E17" s="36" t="s">
        <v>272</v>
      </c>
      <c r="F17" s="38" t="s">
        <v>273</v>
      </c>
      <c r="G17" s="36" t="s">
        <v>271</v>
      </c>
      <c r="H17" s="36" t="s">
        <v>254</v>
      </c>
      <c r="I17" s="36" t="s">
        <v>47</v>
      </c>
      <c r="J17" s="36" t="s">
        <v>47</v>
      </c>
      <c r="K17" s="39" t="s">
        <v>247</v>
      </c>
      <c r="L17" s="36">
        <v>100</v>
      </c>
      <c r="M17" s="36">
        <v>100</v>
      </c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40"/>
      <c r="Y17" s="41">
        <v>9.93</v>
      </c>
      <c r="Z17" s="33">
        <f t="shared" si="3"/>
        <v>993</v>
      </c>
      <c r="AA17" s="43"/>
      <c r="AB17" s="43"/>
      <c r="AC17" s="43"/>
      <c r="AD17" s="43"/>
      <c r="AE17" s="43"/>
      <c r="AF17" s="46"/>
      <c r="AG17" s="46">
        <f t="shared" si="4"/>
        <v>0</v>
      </c>
      <c r="AH17" s="46"/>
      <c r="AI17" s="46">
        <f t="shared" si="5"/>
        <v>0</v>
      </c>
      <c r="AJ17" s="43"/>
    </row>
    <row r="18" spans="1:36" ht="51" x14ac:dyDescent="0.2">
      <c r="A18" s="36">
        <v>10</v>
      </c>
      <c r="B18" s="37">
        <v>2</v>
      </c>
      <c r="C18" s="42" t="s">
        <v>57</v>
      </c>
      <c r="D18" s="42" t="s">
        <v>57</v>
      </c>
      <c r="E18" s="36" t="s">
        <v>274</v>
      </c>
      <c r="F18" s="38" t="s">
        <v>275</v>
      </c>
      <c r="G18" s="36" t="s">
        <v>257</v>
      </c>
      <c r="H18" s="36" t="s">
        <v>254</v>
      </c>
      <c r="I18" s="36" t="s">
        <v>47</v>
      </c>
      <c r="J18" s="36" t="s">
        <v>47</v>
      </c>
      <c r="K18" s="39" t="s">
        <v>247</v>
      </c>
      <c r="L18" s="36">
        <v>100</v>
      </c>
      <c r="M18" s="36"/>
      <c r="N18" s="36"/>
      <c r="O18" s="36"/>
      <c r="P18" s="36">
        <v>100</v>
      </c>
      <c r="Q18" s="36"/>
      <c r="R18" s="36"/>
      <c r="S18" s="36"/>
      <c r="T18" s="36"/>
      <c r="U18" s="36"/>
      <c r="V18" s="36"/>
      <c r="W18" s="36"/>
      <c r="X18" s="40"/>
      <c r="Y18" s="41">
        <v>16.440000000000001</v>
      </c>
      <c r="Z18" s="33">
        <f t="shared" si="3"/>
        <v>1644.0000000000002</v>
      </c>
      <c r="AA18" s="43"/>
      <c r="AB18" s="43"/>
      <c r="AC18" s="43"/>
      <c r="AD18" s="43"/>
      <c r="AE18" s="43"/>
      <c r="AF18" s="46"/>
      <c r="AG18" s="46">
        <f t="shared" si="4"/>
        <v>0</v>
      </c>
      <c r="AH18" s="46"/>
      <c r="AI18" s="46">
        <f t="shared" si="5"/>
        <v>0</v>
      </c>
      <c r="AJ18" s="43"/>
    </row>
    <row r="19" spans="1:36" ht="51" x14ac:dyDescent="0.2">
      <c r="A19" s="36">
        <v>11</v>
      </c>
      <c r="B19" s="37">
        <v>2</v>
      </c>
      <c r="C19" s="42" t="s">
        <v>57</v>
      </c>
      <c r="D19" s="42" t="s">
        <v>57</v>
      </c>
      <c r="E19" s="36" t="s">
        <v>276</v>
      </c>
      <c r="F19" s="38" t="s">
        <v>277</v>
      </c>
      <c r="G19" s="36" t="s">
        <v>278</v>
      </c>
      <c r="H19" s="36" t="s">
        <v>254</v>
      </c>
      <c r="I19" s="36" t="s">
        <v>47</v>
      </c>
      <c r="J19" s="36" t="s">
        <v>47</v>
      </c>
      <c r="K19" s="39" t="s">
        <v>247</v>
      </c>
      <c r="L19" s="36">
        <v>50</v>
      </c>
      <c r="M19" s="36">
        <v>50</v>
      </c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40"/>
      <c r="Y19" s="41">
        <v>30.45</v>
      </c>
      <c r="Z19" s="33">
        <f t="shared" si="3"/>
        <v>1522.5</v>
      </c>
      <c r="AA19" s="43"/>
      <c r="AB19" s="43"/>
      <c r="AC19" s="43"/>
      <c r="AD19" s="43"/>
      <c r="AE19" s="43"/>
      <c r="AF19" s="46"/>
      <c r="AG19" s="46">
        <f t="shared" si="4"/>
        <v>0</v>
      </c>
      <c r="AH19" s="46"/>
      <c r="AI19" s="46">
        <f t="shared" si="5"/>
        <v>0</v>
      </c>
      <c r="AJ19" s="43"/>
    </row>
    <row r="20" spans="1:36" ht="51" x14ac:dyDescent="0.2">
      <c r="A20" s="36">
        <v>12</v>
      </c>
      <c r="B20" s="37">
        <v>2</v>
      </c>
      <c r="C20" s="42" t="s">
        <v>57</v>
      </c>
      <c r="D20" s="42" t="s">
        <v>57</v>
      </c>
      <c r="E20" s="36" t="s">
        <v>279</v>
      </c>
      <c r="F20" s="38" t="s">
        <v>280</v>
      </c>
      <c r="G20" s="36" t="s">
        <v>257</v>
      </c>
      <c r="H20" s="36" t="s">
        <v>254</v>
      </c>
      <c r="I20" s="36" t="s">
        <v>47</v>
      </c>
      <c r="J20" s="36" t="s">
        <v>47</v>
      </c>
      <c r="K20" s="39" t="s">
        <v>247</v>
      </c>
      <c r="L20" s="36">
        <v>35</v>
      </c>
      <c r="M20" s="36"/>
      <c r="N20" s="36"/>
      <c r="O20" s="36"/>
      <c r="P20" s="36">
        <v>35</v>
      </c>
      <c r="Q20" s="36"/>
      <c r="R20" s="36"/>
      <c r="S20" s="36"/>
      <c r="T20" s="36"/>
      <c r="U20" s="36"/>
      <c r="V20" s="36"/>
      <c r="W20" s="36"/>
      <c r="X20" s="40"/>
      <c r="Y20" s="41">
        <v>28.02</v>
      </c>
      <c r="Z20" s="33">
        <f t="shared" si="3"/>
        <v>980.69999999999993</v>
      </c>
      <c r="AA20" s="43"/>
      <c r="AB20" s="43"/>
      <c r="AC20" s="43"/>
      <c r="AD20" s="43"/>
      <c r="AE20" s="43"/>
      <c r="AF20" s="46"/>
      <c r="AG20" s="46">
        <f t="shared" si="4"/>
        <v>0</v>
      </c>
      <c r="AH20" s="46"/>
      <c r="AI20" s="46">
        <f t="shared" si="5"/>
        <v>0</v>
      </c>
      <c r="AJ20" s="43"/>
    </row>
    <row r="21" spans="1:36" ht="51" x14ac:dyDescent="0.2">
      <c r="A21" s="36">
        <v>13</v>
      </c>
      <c r="B21" s="37">
        <v>2</v>
      </c>
      <c r="C21" s="42" t="s">
        <v>57</v>
      </c>
      <c r="D21" s="42" t="s">
        <v>57</v>
      </c>
      <c r="E21" s="36" t="s">
        <v>281</v>
      </c>
      <c r="F21" s="38" t="s">
        <v>282</v>
      </c>
      <c r="G21" s="36" t="s">
        <v>283</v>
      </c>
      <c r="H21" s="36" t="s">
        <v>254</v>
      </c>
      <c r="I21" s="36" t="s">
        <v>47</v>
      </c>
      <c r="J21" s="36" t="s">
        <v>47</v>
      </c>
      <c r="K21" s="39" t="s">
        <v>247</v>
      </c>
      <c r="L21" s="36">
        <v>60</v>
      </c>
      <c r="M21" s="36">
        <v>60</v>
      </c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40"/>
      <c r="Y21" s="41">
        <v>46.4</v>
      </c>
      <c r="Z21" s="33">
        <f t="shared" si="3"/>
        <v>2784</v>
      </c>
      <c r="AA21" s="43"/>
      <c r="AB21" s="43"/>
      <c r="AC21" s="43"/>
      <c r="AD21" s="43"/>
      <c r="AE21" s="43"/>
      <c r="AF21" s="46"/>
      <c r="AG21" s="46">
        <f t="shared" si="4"/>
        <v>0</v>
      </c>
      <c r="AH21" s="46"/>
      <c r="AI21" s="46">
        <f t="shared" si="5"/>
        <v>0</v>
      </c>
      <c r="AJ21" s="43"/>
    </row>
    <row r="22" spans="1:36" ht="51" x14ac:dyDescent="0.2">
      <c r="A22" s="36">
        <v>14</v>
      </c>
      <c r="B22" s="37">
        <v>2</v>
      </c>
      <c r="C22" s="42" t="s">
        <v>57</v>
      </c>
      <c r="D22" s="42" t="s">
        <v>57</v>
      </c>
      <c r="E22" s="36" t="s">
        <v>284</v>
      </c>
      <c r="F22" s="38" t="s">
        <v>285</v>
      </c>
      <c r="G22" s="36" t="s">
        <v>286</v>
      </c>
      <c r="H22" s="36" t="s">
        <v>254</v>
      </c>
      <c r="I22" s="36" t="s">
        <v>47</v>
      </c>
      <c r="J22" s="36" t="s">
        <v>47</v>
      </c>
      <c r="K22" s="39" t="s">
        <v>247</v>
      </c>
      <c r="L22" s="36">
        <v>220</v>
      </c>
      <c r="M22" s="36">
        <v>180</v>
      </c>
      <c r="N22" s="36"/>
      <c r="O22" s="36"/>
      <c r="P22" s="36">
        <v>40</v>
      </c>
      <c r="Q22" s="36"/>
      <c r="R22" s="36"/>
      <c r="S22" s="36"/>
      <c r="T22" s="36"/>
      <c r="U22" s="36"/>
      <c r="V22" s="36"/>
      <c r="W22" s="36"/>
      <c r="X22" s="40"/>
      <c r="Y22" s="41">
        <v>101.7</v>
      </c>
      <c r="Z22" s="33">
        <f t="shared" si="3"/>
        <v>22374</v>
      </c>
      <c r="AA22" s="43"/>
      <c r="AB22" s="43"/>
      <c r="AC22" s="43"/>
      <c r="AD22" s="43"/>
      <c r="AE22" s="43"/>
      <c r="AF22" s="46"/>
      <c r="AG22" s="46">
        <f t="shared" si="4"/>
        <v>0</v>
      </c>
      <c r="AH22" s="46"/>
      <c r="AI22" s="46">
        <f t="shared" si="5"/>
        <v>0</v>
      </c>
      <c r="AJ22" s="43"/>
    </row>
    <row r="23" spans="1:36" ht="51" x14ac:dyDescent="0.2">
      <c r="A23" s="36">
        <v>15</v>
      </c>
      <c r="B23" s="37">
        <v>2</v>
      </c>
      <c r="C23" s="42" t="s">
        <v>57</v>
      </c>
      <c r="D23" s="42" t="s">
        <v>57</v>
      </c>
      <c r="E23" s="36" t="s">
        <v>287</v>
      </c>
      <c r="F23" s="38" t="s">
        <v>288</v>
      </c>
      <c r="G23" s="36" t="s">
        <v>257</v>
      </c>
      <c r="H23" s="36" t="s">
        <v>254</v>
      </c>
      <c r="I23" s="36" t="s">
        <v>47</v>
      </c>
      <c r="J23" s="36" t="s">
        <v>47</v>
      </c>
      <c r="K23" s="39" t="s">
        <v>247</v>
      </c>
      <c r="L23" s="36">
        <v>210</v>
      </c>
      <c r="M23" s="36"/>
      <c r="N23" s="36"/>
      <c r="O23" s="36"/>
      <c r="P23" s="36">
        <v>210</v>
      </c>
      <c r="Q23" s="36"/>
      <c r="R23" s="36"/>
      <c r="S23" s="36"/>
      <c r="T23" s="36"/>
      <c r="U23" s="36"/>
      <c r="V23" s="36"/>
      <c r="W23" s="36"/>
      <c r="X23" s="40"/>
      <c r="Y23" s="41">
        <v>136.71</v>
      </c>
      <c r="Z23" s="33">
        <f t="shared" si="3"/>
        <v>28709.100000000002</v>
      </c>
      <c r="AA23" s="43"/>
      <c r="AB23" s="43"/>
      <c r="AC23" s="43"/>
      <c r="AD23" s="43"/>
      <c r="AE23" s="43"/>
      <c r="AF23" s="46"/>
      <c r="AG23" s="46">
        <f t="shared" si="4"/>
        <v>0</v>
      </c>
      <c r="AH23" s="46"/>
      <c r="AI23" s="46">
        <f t="shared" si="5"/>
        <v>0</v>
      </c>
      <c r="AJ23" s="43"/>
    </row>
    <row r="24" spans="1:36" ht="51" x14ac:dyDescent="0.2">
      <c r="A24" s="36">
        <v>16</v>
      </c>
      <c r="B24" s="37">
        <v>2</v>
      </c>
      <c r="C24" s="42" t="s">
        <v>57</v>
      </c>
      <c r="D24" s="42" t="s">
        <v>57</v>
      </c>
      <c r="E24" s="36" t="s">
        <v>289</v>
      </c>
      <c r="F24" s="38" t="s">
        <v>290</v>
      </c>
      <c r="G24" s="36" t="s">
        <v>286</v>
      </c>
      <c r="H24" s="36" t="s">
        <v>254</v>
      </c>
      <c r="I24" s="36" t="s">
        <v>47</v>
      </c>
      <c r="J24" s="36" t="s">
        <v>47</v>
      </c>
      <c r="K24" s="39" t="s">
        <v>247</v>
      </c>
      <c r="L24" s="36">
        <v>410</v>
      </c>
      <c r="M24" s="36"/>
      <c r="N24" s="36"/>
      <c r="O24" s="36"/>
      <c r="P24" s="36">
        <v>410</v>
      </c>
      <c r="Q24" s="36"/>
      <c r="R24" s="36"/>
      <c r="S24" s="36"/>
      <c r="T24" s="36"/>
      <c r="U24" s="36"/>
      <c r="V24" s="36"/>
      <c r="W24" s="36"/>
      <c r="X24" s="40"/>
      <c r="Y24" s="41">
        <v>96.73</v>
      </c>
      <c r="Z24" s="33">
        <f t="shared" si="3"/>
        <v>39659.300000000003</v>
      </c>
      <c r="AA24" s="43"/>
      <c r="AB24" s="43"/>
      <c r="AC24" s="43"/>
      <c r="AD24" s="43"/>
      <c r="AE24" s="43"/>
      <c r="AF24" s="46"/>
      <c r="AG24" s="46">
        <f t="shared" si="4"/>
        <v>0</v>
      </c>
      <c r="AH24" s="46"/>
      <c r="AI24" s="46">
        <f t="shared" si="5"/>
        <v>0</v>
      </c>
      <c r="AJ24" s="43"/>
    </row>
    <row r="25" spans="1:36" ht="51" x14ac:dyDescent="0.2">
      <c r="A25" s="36">
        <v>17</v>
      </c>
      <c r="B25" s="37">
        <v>2</v>
      </c>
      <c r="C25" s="42" t="s">
        <v>57</v>
      </c>
      <c r="D25" s="42" t="s">
        <v>57</v>
      </c>
      <c r="E25" s="36" t="s">
        <v>291</v>
      </c>
      <c r="F25" s="38" t="s">
        <v>292</v>
      </c>
      <c r="G25" s="36" t="s">
        <v>293</v>
      </c>
      <c r="H25" s="36" t="s">
        <v>254</v>
      </c>
      <c r="I25" s="36" t="s">
        <v>47</v>
      </c>
      <c r="J25" s="36" t="s">
        <v>47</v>
      </c>
      <c r="K25" s="39" t="s">
        <v>247</v>
      </c>
      <c r="L25" s="36">
        <v>1010</v>
      </c>
      <c r="M25" s="36">
        <v>980</v>
      </c>
      <c r="N25" s="36"/>
      <c r="O25" s="36"/>
      <c r="P25" s="36">
        <v>30</v>
      </c>
      <c r="Q25" s="36"/>
      <c r="R25" s="36"/>
      <c r="S25" s="36"/>
      <c r="T25" s="36"/>
      <c r="U25" s="36"/>
      <c r="V25" s="36"/>
      <c r="W25" s="36"/>
      <c r="X25" s="40"/>
      <c r="Y25" s="41">
        <v>52.39</v>
      </c>
      <c r="Z25" s="33">
        <f t="shared" si="3"/>
        <v>52913.9</v>
      </c>
      <c r="AA25" s="43"/>
      <c r="AB25" s="43"/>
      <c r="AC25" s="43"/>
      <c r="AD25" s="43"/>
      <c r="AE25" s="43"/>
      <c r="AF25" s="46"/>
      <c r="AG25" s="46">
        <f t="shared" si="4"/>
        <v>0</v>
      </c>
      <c r="AH25" s="46"/>
      <c r="AI25" s="46">
        <f t="shared" si="5"/>
        <v>0</v>
      </c>
      <c r="AJ25" s="43"/>
    </row>
    <row r="26" spans="1:36" ht="51" x14ac:dyDescent="0.2">
      <c r="A26" s="36">
        <v>18</v>
      </c>
      <c r="B26" s="37">
        <v>2</v>
      </c>
      <c r="C26" s="42" t="s">
        <v>57</v>
      </c>
      <c r="D26" s="42" t="s">
        <v>57</v>
      </c>
      <c r="E26" s="36" t="s">
        <v>294</v>
      </c>
      <c r="F26" s="38" t="s">
        <v>295</v>
      </c>
      <c r="G26" s="36" t="s">
        <v>293</v>
      </c>
      <c r="H26" s="36" t="s">
        <v>254</v>
      </c>
      <c r="I26" s="36" t="s">
        <v>47</v>
      </c>
      <c r="J26" s="36" t="s">
        <v>47</v>
      </c>
      <c r="K26" s="39" t="s">
        <v>247</v>
      </c>
      <c r="L26" s="36">
        <v>530</v>
      </c>
      <c r="M26" s="36">
        <v>530</v>
      </c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40"/>
      <c r="Y26" s="41">
        <v>82.9</v>
      </c>
      <c r="Z26" s="33">
        <f t="shared" si="3"/>
        <v>43937</v>
      </c>
      <c r="AA26" s="43"/>
      <c r="AB26" s="43"/>
      <c r="AC26" s="43"/>
      <c r="AD26" s="43"/>
      <c r="AE26" s="43"/>
      <c r="AF26" s="46"/>
      <c r="AG26" s="46">
        <f t="shared" si="4"/>
        <v>0</v>
      </c>
      <c r="AH26" s="46"/>
      <c r="AI26" s="46">
        <f t="shared" si="5"/>
        <v>0</v>
      </c>
      <c r="AJ26" s="43"/>
    </row>
    <row r="27" spans="1:36" ht="51" x14ac:dyDescent="0.2">
      <c r="A27" s="36">
        <v>19</v>
      </c>
      <c r="B27" s="37">
        <v>2</v>
      </c>
      <c r="C27" s="42" t="s">
        <v>57</v>
      </c>
      <c r="D27" s="42" t="s">
        <v>57</v>
      </c>
      <c r="E27" s="36" t="s">
        <v>296</v>
      </c>
      <c r="F27" s="38" t="s">
        <v>297</v>
      </c>
      <c r="G27" s="36" t="s">
        <v>278</v>
      </c>
      <c r="H27" s="36" t="s">
        <v>254</v>
      </c>
      <c r="I27" s="36" t="s">
        <v>47</v>
      </c>
      <c r="J27" s="36" t="s">
        <v>47</v>
      </c>
      <c r="K27" s="39" t="s">
        <v>247</v>
      </c>
      <c r="L27" s="36">
        <v>90</v>
      </c>
      <c r="M27" s="36">
        <v>90</v>
      </c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40"/>
      <c r="Y27" s="41">
        <v>17.96</v>
      </c>
      <c r="Z27" s="33">
        <f t="shared" si="3"/>
        <v>1616.4</v>
      </c>
      <c r="AA27" s="43"/>
      <c r="AB27" s="43"/>
      <c r="AC27" s="43"/>
      <c r="AD27" s="43"/>
      <c r="AE27" s="43"/>
      <c r="AF27" s="46"/>
      <c r="AG27" s="46">
        <f t="shared" si="4"/>
        <v>0</v>
      </c>
      <c r="AH27" s="46"/>
      <c r="AI27" s="46">
        <f t="shared" si="5"/>
        <v>0</v>
      </c>
      <c r="AJ27" s="43"/>
    </row>
    <row r="28" spans="1:36" ht="51" x14ac:dyDescent="0.2">
      <c r="A28" s="36">
        <v>20</v>
      </c>
      <c r="B28" s="37">
        <v>2</v>
      </c>
      <c r="C28" s="42" t="s">
        <v>57</v>
      </c>
      <c r="D28" s="42" t="s">
        <v>57</v>
      </c>
      <c r="E28" s="36" t="s">
        <v>298</v>
      </c>
      <c r="F28" s="38" t="s">
        <v>299</v>
      </c>
      <c r="G28" s="36" t="s">
        <v>300</v>
      </c>
      <c r="H28" s="36" t="s">
        <v>254</v>
      </c>
      <c r="I28" s="36" t="s">
        <v>47</v>
      </c>
      <c r="J28" s="36" t="s">
        <v>47</v>
      </c>
      <c r="K28" s="39" t="s">
        <v>247</v>
      </c>
      <c r="L28" s="36">
        <v>100</v>
      </c>
      <c r="M28" s="36"/>
      <c r="N28" s="36"/>
      <c r="O28" s="36"/>
      <c r="P28" s="36">
        <v>100</v>
      </c>
      <c r="Q28" s="36"/>
      <c r="R28" s="36"/>
      <c r="S28" s="36"/>
      <c r="T28" s="36"/>
      <c r="U28" s="36"/>
      <c r="V28" s="36"/>
      <c r="W28" s="36"/>
      <c r="X28" s="40"/>
      <c r="Y28" s="41">
        <v>67.38</v>
      </c>
      <c r="Z28" s="33">
        <f t="shared" si="3"/>
        <v>6738</v>
      </c>
      <c r="AA28" s="43"/>
      <c r="AB28" s="43"/>
      <c r="AC28" s="43"/>
      <c r="AD28" s="43"/>
      <c r="AE28" s="43"/>
      <c r="AF28" s="46"/>
      <c r="AG28" s="46">
        <f t="shared" si="4"/>
        <v>0</v>
      </c>
      <c r="AH28" s="46"/>
      <c r="AI28" s="46">
        <f t="shared" si="5"/>
        <v>0</v>
      </c>
      <c r="AJ28" s="43"/>
    </row>
    <row r="29" spans="1:36" ht="51" x14ac:dyDescent="0.2">
      <c r="A29" s="36">
        <v>21</v>
      </c>
      <c r="B29" s="37">
        <v>2</v>
      </c>
      <c r="C29" s="42" t="s">
        <v>57</v>
      </c>
      <c r="D29" s="42" t="s">
        <v>57</v>
      </c>
      <c r="E29" s="36" t="s">
        <v>301</v>
      </c>
      <c r="F29" s="38" t="s">
        <v>302</v>
      </c>
      <c r="G29" s="36" t="s">
        <v>303</v>
      </c>
      <c r="H29" s="36" t="s">
        <v>54</v>
      </c>
      <c r="I29" s="36" t="s">
        <v>47</v>
      </c>
      <c r="J29" s="36" t="s">
        <v>47</v>
      </c>
      <c r="K29" s="39" t="s">
        <v>247</v>
      </c>
      <c r="L29" s="36">
        <v>10</v>
      </c>
      <c r="M29" s="36">
        <v>5</v>
      </c>
      <c r="N29" s="36"/>
      <c r="O29" s="36"/>
      <c r="P29" s="36">
        <v>5</v>
      </c>
      <c r="Q29" s="36"/>
      <c r="R29" s="36"/>
      <c r="S29" s="36"/>
      <c r="T29" s="36"/>
      <c r="U29" s="36"/>
      <c r="V29" s="36"/>
      <c r="W29" s="36"/>
      <c r="X29" s="40"/>
      <c r="Y29" s="41">
        <v>238.87</v>
      </c>
      <c r="Z29" s="33">
        <f t="shared" si="3"/>
        <v>2388.6999999999998</v>
      </c>
      <c r="AA29" s="43"/>
      <c r="AB29" s="43"/>
      <c r="AC29" s="43"/>
      <c r="AD29" s="43"/>
      <c r="AE29" s="43"/>
      <c r="AF29" s="46"/>
      <c r="AG29" s="46">
        <f t="shared" si="4"/>
        <v>0</v>
      </c>
      <c r="AH29" s="46"/>
      <c r="AI29" s="46">
        <f t="shared" si="5"/>
        <v>0</v>
      </c>
      <c r="AJ29" s="43"/>
    </row>
    <row r="30" spans="1:36" ht="51" x14ac:dyDescent="0.2">
      <c r="A30" s="36">
        <v>22</v>
      </c>
      <c r="B30" s="37">
        <v>2</v>
      </c>
      <c r="C30" s="42" t="s">
        <v>57</v>
      </c>
      <c r="D30" s="42" t="s">
        <v>57</v>
      </c>
      <c r="E30" s="36" t="s">
        <v>304</v>
      </c>
      <c r="F30" s="38" t="s">
        <v>305</v>
      </c>
      <c r="G30" s="36" t="s">
        <v>306</v>
      </c>
      <c r="H30" s="36" t="s">
        <v>54</v>
      </c>
      <c r="I30" s="36" t="s">
        <v>47</v>
      </c>
      <c r="J30" s="36" t="s">
        <v>47</v>
      </c>
      <c r="K30" s="39" t="s">
        <v>247</v>
      </c>
      <c r="L30" s="36">
        <v>2</v>
      </c>
      <c r="M30" s="36">
        <v>2</v>
      </c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40"/>
      <c r="Y30" s="41">
        <v>6588.58</v>
      </c>
      <c r="Z30" s="33">
        <f t="shared" si="3"/>
        <v>13177.16</v>
      </c>
      <c r="AA30" s="43"/>
      <c r="AB30" s="43"/>
      <c r="AC30" s="43"/>
      <c r="AD30" s="43"/>
      <c r="AE30" s="43"/>
      <c r="AF30" s="46"/>
      <c r="AG30" s="46">
        <f t="shared" si="4"/>
        <v>0</v>
      </c>
      <c r="AH30" s="46"/>
      <c r="AI30" s="46">
        <f t="shared" si="5"/>
        <v>0</v>
      </c>
      <c r="AJ30" s="43"/>
    </row>
    <row r="31" spans="1:36" ht="51" x14ac:dyDescent="0.2">
      <c r="A31" s="36">
        <v>23</v>
      </c>
      <c r="B31" s="37">
        <v>2</v>
      </c>
      <c r="C31" s="42" t="s">
        <v>57</v>
      </c>
      <c r="D31" s="42" t="s">
        <v>57</v>
      </c>
      <c r="E31" s="36" t="s">
        <v>307</v>
      </c>
      <c r="F31" s="38" t="s">
        <v>308</v>
      </c>
      <c r="G31" s="36" t="s">
        <v>309</v>
      </c>
      <c r="H31" s="36" t="s">
        <v>254</v>
      </c>
      <c r="I31" s="36" t="s">
        <v>47</v>
      </c>
      <c r="J31" s="36" t="s">
        <v>47</v>
      </c>
      <c r="K31" s="39" t="s">
        <v>247</v>
      </c>
      <c r="L31" s="36">
        <v>90</v>
      </c>
      <c r="M31" s="36">
        <v>90</v>
      </c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40"/>
      <c r="Y31" s="41">
        <v>17.399999999999999</v>
      </c>
      <c r="Z31" s="33">
        <f t="shared" si="3"/>
        <v>1565.9999999999998</v>
      </c>
      <c r="AA31" s="43"/>
      <c r="AB31" s="43"/>
      <c r="AC31" s="43"/>
      <c r="AD31" s="43"/>
      <c r="AE31" s="43"/>
      <c r="AF31" s="46"/>
      <c r="AG31" s="46">
        <f t="shared" si="4"/>
        <v>0</v>
      </c>
      <c r="AH31" s="46"/>
      <c r="AI31" s="46">
        <f t="shared" si="5"/>
        <v>0</v>
      </c>
      <c r="AJ31" s="43"/>
    </row>
    <row r="32" spans="1:36" ht="51" x14ac:dyDescent="0.2">
      <c r="A32" s="36">
        <v>24</v>
      </c>
      <c r="B32" s="37">
        <v>2</v>
      </c>
      <c r="C32" s="42" t="s">
        <v>57</v>
      </c>
      <c r="D32" s="42" t="s">
        <v>57</v>
      </c>
      <c r="E32" s="36" t="s">
        <v>310</v>
      </c>
      <c r="F32" s="38" t="s">
        <v>311</v>
      </c>
      <c r="G32" s="36" t="s">
        <v>312</v>
      </c>
      <c r="H32" s="36" t="s">
        <v>254</v>
      </c>
      <c r="I32" s="36" t="s">
        <v>47</v>
      </c>
      <c r="J32" s="36" t="s">
        <v>47</v>
      </c>
      <c r="K32" s="39" t="s">
        <v>247</v>
      </c>
      <c r="L32" s="36">
        <v>200</v>
      </c>
      <c r="M32" s="36">
        <v>20</v>
      </c>
      <c r="N32" s="36"/>
      <c r="O32" s="36"/>
      <c r="P32" s="36">
        <v>180</v>
      </c>
      <c r="Q32" s="36"/>
      <c r="R32" s="36"/>
      <c r="S32" s="36"/>
      <c r="T32" s="36"/>
      <c r="U32" s="36"/>
      <c r="V32" s="36"/>
      <c r="W32" s="36"/>
      <c r="X32" s="40"/>
      <c r="Y32" s="41">
        <v>24.43</v>
      </c>
      <c r="Z32" s="33">
        <f t="shared" si="3"/>
        <v>4886</v>
      </c>
      <c r="AA32" s="43"/>
      <c r="AB32" s="43"/>
      <c r="AC32" s="43"/>
      <c r="AD32" s="43"/>
      <c r="AE32" s="43"/>
      <c r="AF32" s="46"/>
      <c r="AG32" s="46">
        <f t="shared" si="4"/>
        <v>0</v>
      </c>
      <c r="AH32" s="46"/>
      <c r="AI32" s="46">
        <f t="shared" si="5"/>
        <v>0</v>
      </c>
      <c r="AJ32" s="43"/>
    </row>
    <row r="33" spans="1:36" ht="51" x14ac:dyDescent="0.2">
      <c r="A33" s="36">
        <v>25</v>
      </c>
      <c r="B33" s="37">
        <v>2</v>
      </c>
      <c r="C33" s="42" t="s">
        <v>57</v>
      </c>
      <c r="D33" s="42" t="s">
        <v>57</v>
      </c>
      <c r="E33" s="36" t="s">
        <v>313</v>
      </c>
      <c r="F33" s="38" t="s">
        <v>314</v>
      </c>
      <c r="G33" s="36" t="s">
        <v>315</v>
      </c>
      <c r="H33" s="36" t="s">
        <v>54</v>
      </c>
      <c r="I33" s="36" t="s">
        <v>47</v>
      </c>
      <c r="J33" s="36" t="s">
        <v>47</v>
      </c>
      <c r="K33" s="39" t="s">
        <v>247</v>
      </c>
      <c r="L33" s="36">
        <v>30</v>
      </c>
      <c r="M33" s="36">
        <v>15</v>
      </c>
      <c r="N33" s="36"/>
      <c r="O33" s="36"/>
      <c r="P33" s="36">
        <v>15</v>
      </c>
      <c r="Q33" s="36"/>
      <c r="R33" s="36"/>
      <c r="S33" s="36"/>
      <c r="T33" s="36"/>
      <c r="U33" s="36"/>
      <c r="V33" s="36"/>
      <c r="W33" s="36"/>
      <c r="X33" s="40"/>
      <c r="Y33" s="41">
        <v>592.12</v>
      </c>
      <c r="Z33" s="33">
        <f t="shared" si="3"/>
        <v>17763.599999999999</v>
      </c>
      <c r="AA33" s="43"/>
      <c r="AB33" s="43"/>
      <c r="AC33" s="43"/>
      <c r="AD33" s="43"/>
      <c r="AE33" s="43"/>
      <c r="AF33" s="46"/>
      <c r="AG33" s="46">
        <f t="shared" si="4"/>
        <v>0</v>
      </c>
      <c r="AH33" s="46"/>
      <c r="AI33" s="46">
        <f t="shared" si="5"/>
        <v>0</v>
      </c>
      <c r="AJ33" s="43"/>
    </row>
    <row r="34" spans="1:36" ht="51" x14ac:dyDescent="0.2">
      <c r="A34" s="36">
        <v>26</v>
      </c>
      <c r="B34" s="37">
        <v>2</v>
      </c>
      <c r="C34" s="42" t="s">
        <v>57</v>
      </c>
      <c r="D34" s="42" t="s">
        <v>57</v>
      </c>
      <c r="E34" s="36" t="s">
        <v>316</v>
      </c>
      <c r="F34" s="38" t="s">
        <v>317</v>
      </c>
      <c r="G34" s="36" t="s">
        <v>318</v>
      </c>
      <c r="H34" s="36" t="s">
        <v>54</v>
      </c>
      <c r="I34" s="36" t="s">
        <v>47</v>
      </c>
      <c r="J34" s="36" t="s">
        <v>47</v>
      </c>
      <c r="K34" s="39" t="s">
        <v>247</v>
      </c>
      <c r="L34" s="36">
        <v>10</v>
      </c>
      <c r="M34" s="36">
        <v>10</v>
      </c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40"/>
      <c r="Y34" s="41">
        <v>346.39</v>
      </c>
      <c r="Z34" s="33">
        <f t="shared" si="3"/>
        <v>3463.8999999999996</v>
      </c>
      <c r="AA34" s="43"/>
      <c r="AB34" s="43"/>
      <c r="AC34" s="43"/>
      <c r="AD34" s="43"/>
      <c r="AE34" s="43"/>
      <c r="AF34" s="46"/>
      <c r="AG34" s="46">
        <f t="shared" si="4"/>
        <v>0</v>
      </c>
      <c r="AH34" s="46"/>
      <c r="AI34" s="46">
        <f t="shared" si="5"/>
        <v>0</v>
      </c>
      <c r="AJ34" s="43"/>
    </row>
    <row r="35" spans="1:36" ht="51" x14ac:dyDescent="0.2">
      <c r="A35" s="36">
        <v>27</v>
      </c>
      <c r="B35" s="37">
        <v>2</v>
      </c>
      <c r="C35" s="42" t="s">
        <v>57</v>
      </c>
      <c r="D35" s="42" t="s">
        <v>57</v>
      </c>
      <c r="E35" s="36" t="s">
        <v>319</v>
      </c>
      <c r="F35" s="38" t="s">
        <v>320</v>
      </c>
      <c r="G35" s="36" t="s">
        <v>321</v>
      </c>
      <c r="H35" s="36" t="s">
        <v>54</v>
      </c>
      <c r="I35" s="36" t="s">
        <v>47</v>
      </c>
      <c r="J35" s="36" t="s">
        <v>47</v>
      </c>
      <c r="K35" s="39" t="s">
        <v>247</v>
      </c>
      <c r="L35" s="36">
        <v>10</v>
      </c>
      <c r="M35" s="36"/>
      <c r="N35" s="36"/>
      <c r="O35" s="36"/>
      <c r="P35" s="36">
        <v>10</v>
      </c>
      <c r="Q35" s="36"/>
      <c r="R35" s="36"/>
      <c r="S35" s="36"/>
      <c r="T35" s="36"/>
      <c r="U35" s="36"/>
      <c r="V35" s="36"/>
      <c r="W35" s="36"/>
      <c r="X35" s="40"/>
      <c r="Y35" s="41">
        <v>94.83</v>
      </c>
      <c r="Z35" s="33">
        <f t="shared" si="3"/>
        <v>948.3</v>
      </c>
      <c r="AA35" s="43"/>
      <c r="AB35" s="43"/>
      <c r="AC35" s="43"/>
      <c r="AD35" s="43"/>
      <c r="AE35" s="43"/>
      <c r="AF35" s="46"/>
      <c r="AG35" s="46">
        <f t="shared" si="4"/>
        <v>0</v>
      </c>
      <c r="AH35" s="46"/>
      <c r="AI35" s="46">
        <f t="shared" si="5"/>
        <v>0</v>
      </c>
      <c r="AJ35" s="43"/>
    </row>
    <row r="36" spans="1:36" ht="51" x14ac:dyDescent="0.2">
      <c r="A36" s="36">
        <v>28</v>
      </c>
      <c r="B36" s="37">
        <v>2</v>
      </c>
      <c r="C36" s="42" t="s">
        <v>57</v>
      </c>
      <c r="D36" s="42" t="s">
        <v>57</v>
      </c>
      <c r="E36" s="36" t="s">
        <v>322</v>
      </c>
      <c r="F36" s="38" t="s">
        <v>323</v>
      </c>
      <c r="G36" s="36" t="s">
        <v>324</v>
      </c>
      <c r="H36" s="36" t="s">
        <v>325</v>
      </c>
      <c r="I36" s="36" t="s">
        <v>47</v>
      </c>
      <c r="J36" s="36" t="s">
        <v>47</v>
      </c>
      <c r="K36" s="39" t="s">
        <v>247</v>
      </c>
      <c r="L36" s="36">
        <v>2</v>
      </c>
      <c r="M36" s="36">
        <v>2</v>
      </c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40"/>
      <c r="Y36" s="41">
        <v>3122.76</v>
      </c>
      <c r="Z36" s="33">
        <f t="shared" si="3"/>
        <v>6245.52</v>
      </c>
      <c r="AA36" s="43"/>
      <c r="AB36" s="43"/>
      <c r="AC36" s="43"/>
      <c r="AD36" s="43"/>
      <c r="AE36" s="43"/>
      <c r="AF36" s="46"/>
      <c r="AG36" s="46">
        <f t="shared" si="4"/>
        <v>0</v>
      </c>
      <c r="AH36" s="46"/>
      <c r="AI36" s="46">
        <f t="shared" si="5"/>
        <v>0</v>
      </c>
      <c r="AJ36" s="43"/>
    </row>
    <row r="37" spans="1:36" ht="51" x14ac:dyDescent="0.2">
      <c r="A37" s="36">
        <v>29</v>
      </c>
      <c r="B37" s="37">
        <v>2</v>
      </c>
      <c r="C37" s="42" t="s">
        <v>57</v>
      </c>
      <c r="D37" s="42" t="s">
        <v>57</v>
      </c>
      <c r="E37" s="36" t="s">
        <v>326</v>
      </c>
      <c r="F37" s="38" t="s">
        <v>327</v>
      </c>
      <c r="G37" s="36" t="s">
        <v>328</v>
      </c>
      <c r="H37" s="36" t="s">
        <v>254</v>
      </c>
      <c r="I37" s="36" t="s">
        <v>47</v>
      </c>
      <c r="J37" s="36" t="s">
        <v>47</v>
      </c>
      <c r="K37" s="39" t="s">
        <v>247</v>
      </c>
      <c r="L37" s="36">
        <v>300</v>
      </c>
      <c r="M37" s="36"/>
      <c r="N37" s="36"/>
      <c r="O37" s="36"/>
      <c r="P37" s="36">
        <v>300</v>
      </c>
      <c r="Q37" s="36"/>
      <c r="R37" s="36"/>
      <c r="S37" s="36"/>
      <c r="T37" s="36"/>
      <c r="U37" s="36"/>
      <c r="V37" s="36"/>
      <c r="W37" s="36"/>
      <c r="X37" s="40"/>
      <c r="Y37" s="41">
        <v>93.31</v>
      </c>
      <c r="Z37" s="33">
        <f t="shared" si="3"/>
        <v>27993</v>
      </c>
      <c r="AA37" s="43"/>
      <c r="AB37" s="43"/>
      <c r="AC37" s="43"/>
      <c r="AD37" s="43"/>
      <c r="AE37" s="43"/>
      <c r="AF37" s="46"/>
      <c r="AG37" s="46">
        <f t="shared" si="4"/>
        <v>0</v>
      </c>
      <c r="AH37" s="46"/>
      <c r="AI37" s="46">
        <f t="shared" si="5"/>
        <v>0</v>
      </c>
      <c r="AJ37" s="43"/>
    </row>
    <row r="38" spans="1:36" ht="51" x14ac:dyDescent="0.2">
      <c r="A38" s="36">
        <v>30</v>
      </c>
      <c r="B38" s="37">
        <v>2</v>
      </c>
      <c r="C38" s="42" t="s">
        <v>57</v>
      </c>
      <c r="D38" s="42" t="s">
        <v>57</v>
      </c>
      <c r="E38" s="36" t="s">
        <v>329</v>
      </c>
      <c r="F38" s="38" t="s">
        <v>330</v>
      </c>
      <c r="G38" s="36" t="s">
        <v>271</v>
      </c>
      <c r="H38" s="36" t="s">
        <v>254</v>
      </c>
      <c r="I38" s="36" t="s">
        <v>47</v>
      </c>
      <c r="J38" s="36" t="s">
        <v>47</v>
      </c>
      <c r="K38" s="39" t="s">
        <v>247</v>
      </c>
      <c r="L38" s="36">
        <v>30</v>
      </c>
      <c r="M38" s="36">
        <v>30</v>
      </c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40"/>
      <c r="Y38" s="41">
        <v>240.67</v>
      </c>
      <c r="Z38" s="33">
        <f t="shared" si="3"/>
        <v>7220.0999999999995</v>
      </c>
      <c r="AA38" s="43"/>
      <c r="AB38" s="43"/>
      <c r="AC38" s="43"/>
      <c r="AD38" s="43"/>
      <c r="AE38" s="43"/>
      <c r="AF38" s="46"/>
      <c r="AG38" s="46">
        <f t="shared" si="4"/>
        <v>0</v>
      </c>
      <c r="AH38" s="46"/>
      <c r="AI38" s="46">
        <f t="shared" si="5"/>
        <v>0</v>
      </c>
      <c r="AJ38" s="43"/>
    </row>
    <row r="39" spans="1:36" ht="51" x14ac:dyDescent="0.2">
      <c r="A39" s="36">
        <v>31</v>
      </c>
      <c r="B39" s="37">
        <v>2</v>
      </c>
      <c r="C39" s="42" t="s">
        <v>57</v>
      </c>
      <c r="D39" s="42" t="s">
        <v>57</v>
      </c>
      <c r="E39" s="36" t="s">
        <v>331</v>
      </c>
      <c r="F39" s="38" t="s">
        <v>332</v>
      </c>
      <c r="G39" s="36" t="s">
        <v>271</v>
      </c>
      <c r="H39" s="36" t="s">
        <v>254</v>
      </c>
      <c r="I39" s="36" t="s">
        <v>47</v>
      </c>
      <c r="J39" s="36" t="s">
        <v>47</v>
      </c>
      <c r="K39" s="39" t="s">
        <v>247</v>
      </c>
      <c r="L39" s="36">
        <v>20</v>
      </c>
      <c r="M39" s="36">
        <v>20</v>
      </c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40"/>
      <c r="Y39" s="41">
        <v>50.75</v>
      </c>
      <c r="Z39" s="33">
        <f t="shared" si="3"/>
        <v>1015</v>
      </c>
      <c r="AA39" s="43"/>
      <c r="AB39" s="43"/>
      <c r="AC39" s="43"/>
      <c r="AD39" s="43"/>
      <c r="AE39" s="43"/>
      <c r="AF39" s="46"/>
      <c r="AG39" s="46">
        <f t="shared" si="4"/>
        <v>0</v>
      </c>
      <c r="AH39" s="46"/>
      <c r="AI39" s="46">
        <f t="shared" si="5"/>
        <v>0</v>
      </c>
      <c r="AJ39" s="43"/>
    </row>
    <row r="40" spans="1:36" ht="51" x14ac:dyDescent="0.2">
      <c r="A40" s="36">
        <v>32</v>
      </c>
      <c r="B40" s="37">
        <v>2</v>
      </c>
      <c r="C40" s="42" t="s">
        <v>57</v>
      </c>
      <c r="D40" s="42" t="s">
        <v>57</v>
      </c>
      <c r="E40" s="36" t="s">
        <v>333</v>
      </c>
      <c r="F40" s="38" t="s">
        <v>334</v>
      </c>
      <c r="G40" s="36" t="s">
        <v>271</v>
      </c>
      <c r="H40" s="36" t="s">
        <v>254</v>
      </c>
      <c r="I40" s="36" t="s">
        <v>47</v>
      </c>
      <c r="J40" s="36" t="s">
        <v>47</v>
      </c>
      <c r="K40" s="39" t="s">
        <v>247</v>
      </c>
      <c r="L40" s="36">
        <v>30</v>
      </c>
      <c r="M40" s="36">
        <v>30</v>
      </c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40"/>
      <c r="Y40" s="41">
        <v>95.69</v>
      </c>
      <c r="Z40" s="33">
        <f t="shared" si="3"/>
        <v>2870.7</v>
      </c>
      <c r="AA40" s="43"/>
      <c r="AB40" s="43"/>
      <c r="AC40" s="43"/>
      <c r="AD40" s="43"/>
      <c r="AE40" s="43"/>
      <c r="AF40" s="46"/>
      <c r="AG40" s="46">
        <f t="shared" si="4"/>
        <v>0</v>
      </c>
      <c r="AH40" s="46"/>
      <c r="AI40" s="46">
        <f t="shared" si="5"/>
        <v>0</v>
      </c>
      <c r="AJ40" s="43"/>
    </row>
    <row r="41" spans="1:36" ht="51" x14ac:dyDescent="0.2">
      <c r="A41" s="36">
        <v>33</v>
      </c>
      <c r="B41" s="37">
        <v>2</v>
      </c>
      <c r="C41" s="42" t="s">
        <v>57</v>
      </c>
      <c r="D41" s="42" t="s">
        <v>57</v>
      </c>
      <c r="E41" s="36" t="s">
        <v>335</v>
      </c>
      <c r="F41" s="38" t="s">
        <v>336</v>
      </c>
      <c r="G41" s="36" t="s">
        <v>264</v>
      </c>
      <c r="H41" s="36" t="s">
        <v>54</v>
      </c>
      <c r="I41" s="36" t="s">
        <v>47</v>
      </c>
      <c r="J41" s="36" t="s">
        <v>47</v>
      </c>
      <c r="K41" s="39" t="s">
        <v>247</v>
      </c>
      <c r="L41" s="36">
        <v>7</v>
      </c>
      <c r="M41" s="36"/>
      <c r="N41" s="36"/>
      <c r="O41" s="36"/>
      <c r="P41" s="36">
        <v>7</v>
      </c>
      <c r="Q41" s="36"/>
      <c r="R41" s="36"/>
      <c r="S41" s="36"/>
      <c r="T41" s="36"/>
      <c r="U41" s="36"/>
      <c r="V41" s="36"/>
      <c r="W41" s="36"/>
      <c r="X41" s="40"/>
      <c r="Y41" s="41">
        <v>656.11</v>
      </c>
      <c r="Z41" s="33">
        <f t="shared" si="3"/>
        <v>4592.7700000000004</v>
      </c>
      <c r="AA41" s="43"/>
      <c r="AB41" s="43"/>
      <c r="AC41" s="43"/>
      <c r="AD41" s="43"/>
      <c r="AE41" s="43"/>
      <c r="AF41" s="46"/>
      <c r="AG41" s="46">
        <f t="shared" si="4"/>
        <v>0</v>
      </c>
      <c r="AH41" s="46"/>
      <c r="AI41" s="46">
        <f t="shared" si="5"/>
        <v>0</v>
      </c>
      <c r="AJ41" s="43"/>
    </row>
    <row r="42" spans="1:36" ht="51" x14ac:dyDescent="0.2">
      <c r="A42" s="36">
        <v>34</v>
      </c>
      <c r="B42" s="37">
        <v>2</v>
      </c>
      <c r="C42" s="42" t="s">
        <v>57</v>
      </c>
      <c r="D42" s="42" t="s">
        <v>57</v>
      </c>
      <c r="E42" s="36" t="s">
        <v>337</v>
      </c>
      <c r="F42" s="38" t="s">
        <v>338</v>
      </c>
      <c r="G42" s="36" t="s">
        <v>264</v>
      </c>
      <c r="H42" s="36" t="s">
        <v>54</v>
      </c>
      <c r="I42" s="36" t="s">
        <v>47</v>
      </c>
      <c r="J42" s="36" t="s">
        <v>47</v>
      </c>
      <c r="K42" s="39" t="s">
        <v>247</v>
      </c>
      <c r="L42" s="36">
        <v>7</v>
      </c>
      <c r="M42" s="36"/>
      <c r="N42" s="36"/>
      <c r="O42" s="36"/>
      <c r="P42" s="36">
        <v>7</v>
      </c>
      <c r="Q42" s="36"/>
      <c r="R42" s="36"/>
      <c r="S42" s="36"/>
      <c r="T42" s="36"/>
      <c r="U42" s="36"/>
      <c r="V42" s="36"/>
      <c r="W42" s="36"/>
      <c r="X42" s="40"/>
      <c r="Y42" s="41">
        <v>497.66</v>
      </c>
      <c r="Z42" s="33">
        <f t="shared" si="3"/>
        <v>3483.6200000000003</v>
      </c>
      <c r="AA42" s="43"/>
      <c r="AB42" s="43"/>
      <c r="AC42" s="43"/>
      <c r="AD42" s="43"/>
      <c r="AE42" s="43"/>
      <c r="AF42" s="46"/>
      <c r="AG42" s="46">
        <f t="shared" si="4"/>
        <v>0</v>
      </c>
      <c r="AH42" s="46"/>
      <c r="AI42" s="46">
        <f t="shared" si="5"/>
        <v>0</v>
      </c>
      <c r="AJ42" s="43"/>
    </row>
    <row r="43" spans="1:36" ht="51" x14ac:dyDescent="0.2">
      <c r="A43" s="36">
        <v>35</v>
      </c>
      <c r="B43" s="37">
        <v>2</v>
      </c>
      <c r="C43" s="42" t="s">
        <v>57</v>
      </c>
      <c r="D43" s="42" t="s">
        <v>57</v>
      </c>
      <c r="E43" s="36" t="s">
        <v>339</v>
      </c>
      <c r="F43" s="38" t="s">
        <v>340</v>
      </c>
      <c r="G43" s="36" t="s">
        <v>341</v>
      </c>
      <c r="H43" s="36" t="s">
        <v>342</v>
      </c>
      <c r="I43" s="36" t="s">
        <v>47</v>
      </c>
      <c r="J43" s="36" t="s">
        <v>47</v>
      </c>
      <c r="K43" s="39" t="s">
        <v>247</v>
      </c>
      <c r="L43" s="36">
        <v>2</v>
      </c>
      <c r="M43" s="36"/>
      <c r="N43" s="36"/>
      <c r="O43" s="36"/>
      <c r="P43" s="36">
        <v>2</v>
      </c>
      <c r="Q43" s="36"/>
      <c r="R43" s="36"/>
      <c r="S43" s="36"/>
      <c r="T43" s="36"/>
      <c r="U43" s="36"/>
      <c r="V43" s="36"/>
      <c r="W43" s="36"/>
      <c r="X43" s="40"/>
      <c r="Y43" s="41">
        <v>2739.48</v>
      </c>
      <c r="Z43" s="33">
        <f t="shared" si="3"/>
        <v>5478.96</v>
      </c>
      <c r="AA43" s="43"/>
      <c r="AB43" s="43"/>
      <c r="AC43" s="43"/>
      <c r="AD43" s="43"/>
      <c r="AE43" s="43"/>
      <c r="AF43" s="46"/>
      <c r="AG43" s="46">
        <f t="shared" si="4"/>
        <v>0</v>
      </c>
      <c r="AH43" s="46"/>
      <c r="AI43" s="46">
        <f t="shared" si="5"/>
        <v>0</v>
      </c>
      <c r="AJ43" s="43"/>
    </row>
    <row r="44" spans="1:36" ht="51" x14ac:dyDescent="0.2">
      <c r="A44" s="36">
        <v>36</v>
      </c>
      <c r="B44" s="37">
        <v>2</v>
      </c>
      <c r="C44" s="42" t="s">
        <v>57</v>
      </c>
      <c r="D44" s="42" t="s">
        <v>57</v>
      </c>
      <c r="E44" s="36" t="s">
        <v>343</v>
      </c>
      <c r="F44" s="38" t="s">
        <v>344</v>
      </c>
      <c r="G44" s="36" t="s">
        <v>345</v>
      </c>
      <c r="H44" s="36" t="s">
        <v>254</v>
      </c>
      <c r="I44" s="36" t="s">
        <v>47</v>
      </c>
      <c r="J44" s="36" t="s">
        <v>47</v>
      </c>
      <c r="K44" s="39" t="s">
        <v>247</v>
      </c>
      <c r="L44" s="36">
        <v>600</v>
      </c>
      <c r="M44" s="36"/>
      <c r="N44" s="36"/>
      <c r="O44" s="36"/>
      <c r="P44" s="36">
        <v>600</v>
      </c>
      <c r="Q44" s="36"/>
      <c r="R44" s="36"/>
      <c r="S44" s="36"/>
      <c r="T44" s="36"/>
      <c r="U44" s="36"/>
      <c r="V44" s="36"/>
      <c r="W44" s="36"/>
      <c r="X44" s="40"/>
      <c r="Y44" s="41">
        <v>18.21</v>
      </c>
      <c r="Z44" s="33">
        <f t="shared" si="3"/>
        <v>10926</v>
      </c>
      <c r="AA44" s="43"/>
      <c r="AB44" s="43"/>
      <c r="AC44" s="43"/>
      <c r="AD44" s="43"/>
      <c r="AE44" s="43"/>
      <c r="AF44" s="46"/>
      <c r="AG44" s="46">
        <f t="shared" si="4"/>
        <v>0</v>
      </c>
      <c r="AH44" s="46"/>
      <c r="AI44" s="46">
        <f t="shared" si="5"/>
        <v>0</v>
      </c>
      <c r="AJ44" s="43"/>
    </row>
    <row r="45" spans="1:36" ht="51" x14ac:dyDescent="0.2">
      <c r="A45" s="36">
        <v>37</v>
      </c>
      <c r="B45" s="37">
        <v>2</v>
      </c>
      <c r="C45" s="42" t="s">
        <v>57</v>
      </c>
      <c r="D45" s="42" t="s">
        <v>57</v>
      </c>
      <c r="E45" s="36" t="s">
        <v>346</v>
      </c>
      <c r="F45" s="38" t="s">
        <v>347</v>
      </c>
      <c r="G45" s="36" t="s">
        <v>345</v>
      </c>
      <c r="H45" s="36" t="s">
        <v>254</v>
      </c>
      <c r="I45" s="36" t="s">
        <v>47</v>
      </c>
      <c r="J45" s="36" t="s">
        <v>47</v>
      </c>
      <c r="K45" s="39" t="s">
        <v>247</v>
      </c>
      <c r="L45" s="36">
        <v>30</v>
      </c>
      <c r="M45" s="36"/>
      <c r="N45" s="36"/>
      <c r="O45" s="36"/>
      <c r="P45" s="36">
        <v>30</v>
      </c>
      <c r="Q45" s="36"/>
      <c r="R45" s="36"/>
      <c r="S45" s="36"/>
      <c r="T45" s="36"/>
      <c r="U45" s="36"/>
      <c r="V45" s="36"/>
      <c r="W45" s="36"/>
      <c r="X45" s="40"/>
      <c r="Y45" s="41">
        <v>47.51</v>
      </c>
      <c r="Z45" s="33">
        <f t="shared" si="3"/>
        <v>1425.3</v>
      </c>
      <c r="AA45" s="43"/>
      <c r="AB45" s="43"/>
      <c r="AC45" s="43"/>
      <c r="AD45" s="43"/>
      <c r="AE45" s="43"/>
      <c r="AF45" s="46"/>
      <c r="AG45" s="46">
        <f t="shared" si="4"/>
        <v>0</v>
      </c>
      <c r="AH45" s="46"/>
      <c r="AI45" s="46">
        <f t="shared" si="5"/>
        <v>0</v>
      </c>
      <c r="AJ45" s="43"/>
    </row>
    <row r="46" spans="1:36" ht="51" x14ac:dyDescent="0.2">
      <c r="A46" s="36">
        <v>38</v>
      </c>
      <c r="B46" s="37">
        <v>2</v>
      </c>
      <c r="C46" s="42" t="s">
        <v>57</v>
      </c>
      <c r="D46" s="42" t="s">
        <v>57</v>
      </c>
      <c r="E46" s="36" t="s">
        <v>348</v>
      </c>
      <c r="F46" s="38" t="s">
        <v>349</v>
      </c>
      <c r="G46" s="36" t="s">
        <v>324</v>
      </c>
      <c r="H46" s="36" t="s">
        <v>325</v>
      </c>
      <c r="I46" s="36" t="s">
        <v>47</v>
      </c>
      <c r="J46" s="36" t="s">
        <v>47</v>
      </c>
      <c r="K46" s="39" t="s">
        <v>247</v>
      </c>
      <c r="L46" s="36">
        <v>2</v>
      </c>
      <c r="M46" s="36">
        <v>2</v>
      </c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40"/>
      <c r="Y46" s="41">
        <v>1270.6300000000001</v>
      </c>
      <c r="Z46" s="33">
        <f t="shared" si="3"/>
        <v>2541.2600000000002</v>
      </c>
      <c r="AA46" s="43"/>
      <c r="AB46" s="43"/>
      <c r="AC46" s="43"/>
      <c r="AD46" s="43"/>
      <c r="AE46" s="43"/>
      <c r="AF46" s="46"/>
      <c r="AG46" s="46">
        <f t="shared" si="4"/>
        <v>0</v>
      </c>
      <c r="AH46" s="46"/>
      <c r="AI46" s="46">
        <f t="shared" si="5"/>
        <v>0</v>
      </c>
      <c r="AJ46" s="43"/>
    </row>
    <row r="47" spans="1:36" ht="51" x14ac:dyDescent="0.2">
      <c r="A47" s="36">
        <v>39</v>
      </c>
      <c r="B47" s="37">
        <v>2</v>
      </c>
      <c r="C47" s="42" t="s">
        <v>57</v>
      </c>
      <c r="D47" s="42" t="s">
        <v>57</v>
      </c>
      <c r="E47" s="36" t="s">
        <v>350</v>
      </c>
      <c r="F47" s="38" t="s">
        <v>351</v>
      </c>
      <c r="G47" s="36" t="s">
        <v>352</v>
      </c>
      <c r="H47" s="36" t="s">
        <v>54</v>
      </c>
      <c r="I47" s="36" t="s">
        <v>47</v>
      </c>
      <c r="J47" s="36" t="s">
        <v>47</v>
      </c>
      <c r="K47" s="39" t="s">
        <v>247</v>
      </c>
      <c r="L47" s="36">
        <v>20</v>
      </c>
      <c r="M47" s="36"/>
      <c r="N47" s="36"/>
      <c r="O47" s="36"/>
      <c r="P47" s="36">
        <v>20</v>
      </c>
      <c r="Q47" s="36"/>
      <c r="R47" s="36"/>
      <c r="S47" s="36"/>
      <c r="T47" s="36"/>
      <c r="U47" s="36"/>
      <c r="V47" s="36"/>
      <c r="W47" s="36"/>
      <c r="X47" s="40"/>
      <c r="Y47" s="41">
        <v>61.09</v>
      </c>
      <c r="Z47" s="33">
        <f t="shared" si="3"/>
        <v>1221.8000000000002</v>
      </c>
      <c r="AA47" s="43"/>
      <c r="AB47" s="43"/>
      <c r="AC47" s="43"/>
      <c r="AD47" s="43"/>
      <c r="AE47" s="43"/>
      <c r="AF47" s="46"/>
      <c r="AG47" s="46">
        <f t="shared" si="4"/>
        <v>0</v>
      </c>
      <c r="AH47" s="46"/>
      <c r="AI47" s="46">
        <f t="shared" si="5"/>
        <v>0</v>
      </c>
      <c r="AJ47" s="43"/>
    </row>
    <row r="48" spans="1:36" ht="51" x14ac:dyDescent="0.2">
      <c r="A48" s="36">
        <v>40</v>
      </c>
      <c r="B48" s="37">
        <v>2</v>
      </c>
      <c r="C48" s="42" t="s">
        <v>57</v>
      </c>
      <c r="D48" s="42" t="s">
        <v>57</v>
      </c>
      <c r="E48" s="36" t="s">
        <v>353</v>
      </c>
      <c r="F48" s="38" t="s">
        <v>354</v>
      </c>
      <c r="G48" s="36" t="s">
        <v>352</v>
      </c>
      <c r="H48" s="36" t="s">
        <v>54</v>
      </c>
      <c r="I48" s="36" t="s">
        <v>47</v>
      </c>
      <c r="J48" s="36" t="s">
        <v>47</v>
      </c>
      <c r="K48" s="39" t="s">
        <v>247</v>
      </c>
      <c r="L48" s="36">
        <v>10</v>
      </c>
      <c r="M48" s="36">
        <v>10</v>
      </c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40"/>
      <c r="Y48" s="41">
        <v>100.26</v>
      </c>
      <c r="Z48" s="33">
        <f t="shared" si="3"/>
        <v>1002.6</v>
      </c>
      <c r="AA48" s="43"/>
      <c r="AB48" s="43"/>
      <c r="AC48" s="43"/>
      <c r="AD48" s="43"/>
      <c r="AE48" s="43"/>
      <c r="AF48" s="46"/>
      <c r="AG48" s="46">
        <f t="shared" si="4"/>
        <v>0</v>
      </c>
      <c r="AH48" s="46"/>
      <c r="AI48" s="46">
        <f t="shared" si="5"/>
        <v>0</v>
      </c>
      <c r="AJ48" s="43"/>
    </row>
    <row r="49" spans="1:36" ht="51" x14ac:dyDescent="0.2">
      <c r="A49" s="36">
        <v>41</v>
      </c>
      <c r="B49" s="37">
        <v>2</v>
      </c>
      <c r="C49" s="42" t="s">
        <v>57</v>
      </c>
      <c r="D49" s="42" t="s">
        <v>57</v>
      </c>
      <c r="E49" s="36" t="s">
        <v>355</v>
      </c>
      <c r="F49" s="38" t="s">
        <v>356</v>
      </c>
      <c r="G49" s="36" t="s">
        <v>352</v>
      </c>
      <c r="H49" s="36" t="s">
        <v>54</v>
      </c>
      <c r="I49" s="36" t="s">
        <v>47</v>
      </c>
      <c r="J49" s="36" t="s">
        <v>47</v>
      </c>
      <c r="K49" s="39" t="s">
        <v>247</v>
      </c>
      <c r="L49" s="36">
        <v>20</v>
      </c>
      <c r="M49" s="36"/>
      <c r="N49" s="36"/>
      <c r="O49" s="36"/>
      <c r="P49" s="36">
        <v>20</v>
      </c>
      <c r="Q49" s="36"/>
      <c r="R49" s="36"/>
      <c r="S49" s="36"/>
      <c r="T49" s="36"/>
      <c r="U49" s="36"/>
      <c r="V49" s="36"/>
      <c r="W49" s="36"/>
      <c r="X49" s="40"/>
      <c r="Y49" s="41">
        <v>188.08</v>
      </c>
      <c r="Z49" s="33">
        <f t="shared" si="3"/>
        <v>3761.6000000000004</v>
      </c>
      <c r="AA49" s="43"/>
      <c r="AB49" s="43"/>
      <c r="AC49" s="43"/>
      <c r="AD49" s="43"/>
      <c r="AE49" s="43"/>
      <c r="AF49" s="46"/>
      <c r="AG49" s="46">
        <f t="shared" si="4"/>
        <v>0</v>
      </c>
      <c r="AH49" s="46"/>
      <c r="AI49" s="46">
        <f t="shared" si="5"/>
        <v>0</v>
      </c>
      <c r="AJ49" s="43"/>
    </row>
    <row r="50" spans="1:36" ht="51" x14ac:dyDescent="0.2">
      <c r="A50" s="36">
        <v>42</v>
      </c>
      <c r="B50" s="37">
        <v>2</v>
      </c>
      <c r="C50" s="42" t="s">
        <v>57</v>
      </c>
      <c r="D50" s="42" t="s">
        <v>57</v>
      </c>
      <c r="E50" s="36" t="s">
        <v>357</v>
      </c>
      <c r="F50" s="38" t="s">
        <v>358</v>
      </c>
      <c r="G50" s="36" t="s">
        <v>264</v>
      </c>
      <c r="H50" s="36" t="s">
        <v>54</v>
      </c>
      <c r="I50" s="36" t="s">
        <v>47</v>
      </c>
      <c r="J50" s="36" t="s">
        <v>47</v>
      </c>
      <c r="K50" s="39" t="s">
        <v>247</v>
      </c>
      <c r="L50" s="36">
        <v>14</v>
      </c>
      <c r="M50" s="36"/>
      <c r="N50" s="36"/>
      <c r="O50" s="36"/>
      <c r="P50" s="36">
        <v>14</v>
      </c>
      <c r="Q50" s="36"/>
      <c r="R50" s="36"/>
      <c r="S50" s="36"/>
      <c r="T50" s="36"/>
      <c r="U50" s="36"/>
      <c r="V50" s="36"/>
      <c r="W50" s="36"/>
      <c r="X50" s="40"/>
      <c r="Y50" s="41">
        <v>119.68</v>
      </c>
      <c r="Z50" s="33">
        <f t="shared" si="3"/>
        <v>1675.52</v>
      </c>
      <c r="AA50" s="43"/>
      <c r="AB50" s="43"/>
      <c r="AC50" s="43"/>
      <c r="AD50" s="43"/>
      <c r="AE50" s="43"/>
      <c r="AF50" s="46"/>
      <c r="AG50" s="46">
        <f t="shared" si="4"/>
        <v>0</v>
      </c>
      <c r="AH50" s="46"/>
      <c r="AI50" s="46">
        <f t="shared" si="5"/>
        <v>0</v>
      </c>
      <c r="AJ50" s="43"/>
    </row>
    <row r="51" spans="1:36" ht="51" x14ac:dyDescent="0.2">
      <c r="A51" s="36">
        <v>43</v>
      </c>
      <c r="B51" s="37">
        <v>2</v>
      </c>
      <c r="C51" s="42" t="s">
        <v>57</v>
      </c>
      <c r="D51" s="42" t="s">
        <v>57</v>
      </c>
      <c r="E51" s="36" t="s">
        <v>359</v>
      </c>
      <c r="F51" s="38" t="s">
        <v>360</v>
      </c>
      <c r="G51" s="36" t="s">
        <v>361</v>
      </c>
      <c r="H51" s="36" t="s">
        <v>54</v>
      </c>
      <c r="I51" s="36" t="s">
        <v>47</v>
      </c>
      <c r="J51" s="36" t="s">
        <v>47</v>
      </c>
      <c r="K51" s="39" t="s">
        <v>247</v>
      </c>
      <c r="L51" s="36">
        <v>750</v>
      </c>
      <c r="M51" s="36">
        <v>475</v>
      </c>
      <c r="N51" s="36"/>
      <c r="O51" s="36"/>
      <c r="P51" s="36">
        <v>275</v>
      </c>
      <c r="Q51" s="36"/>
      <c r="R51" s="36"/>
      <c r="S51" s="36"/>
      <c r="T51" s="36"/>
      <c r="U51" s="36"/>
      <c r="V51" s="36"/>
      <c r="W51" s="36"/>
      <c r="X51" s="40"/>
      <c r="Y51" s="41">
        <v>2.13</v>
      </c>
      <c r="Z51" s="33">
        <f t="shared" si="3"/>
        <v>1597.5</v>
      </c>
      <c r="AA51" s="43"/>
      <c r="AB51" s="43"/>
      <c r="AC51" s="43"/>
      <c r="AD51" s="43"/>
      <c r="AE51" s="43"/>
      <c r="AF51" s="46"/>
      <c r="AG51" s="46">
        <f t="shared" si="4"/>
        <v>0</v>
      </c>
      <c r="AH51" s="46"/>
      <c r="AI51" s="46">
        <f t="shared" si="5"/>
        <v>0</v>
      </c>
      <c r="AJ51" s="43"/>
    </row>
    <row r="52" spans="1:36" ht="51" x14ac:dyDescent="0.2">
      <c r="A52" s="36">
        <v>44</v>
      </c>
      <c r="B52" s="37">
        <v>2</v>
      </c>
      <c r="C52" s="42" t="s">
        <v>57</v>
      </c>
      <c r="D52" s="42" t="s">
        <v>57</v>
      </c>
      <c r="E52" s="36" t="s">
        <v>362</v>
      </c>
      <c r="F52" s="38" t="s">
        <v>363</v>
      </c>
      <c r="G52" s="36" t="s">
        <v>361</v>
      </c>
      <c r="H52" s="36" t="s">
        <v>54</v>
      </c>
      <c r="I52" s="36" t="s">
        <v>47</v>
      </c>
      <c r="J52" s="36" t="s">
        <v>47</v>
      </c>
      <c r="K52" s="39" t="s">
        <v>247</v>
      </c>
      <c r="L52" s="36">
        <v>750</v>
      </c>
      <c r="M52" s="36">
        <v>475</v>
      </c>
      <c r="N52" s="36"/>
      <c r="O52" s="36"/>
      <c r="P52" s="36">
        <v>275</v>
      </c>
      <c r="Q52" s="36"/>
      <c r="R52" s="36"/>
      <c r="S52" s="36"/>
      <c r="T52" s="36"/>
      <c r="U52" s="36"/>
      <c r="V52" s="36"/>
      <c r="W52" s="36"/>
      <c r="X52" s="40"/>
      <c r="Y52" s="41">
        <v>2.38</v>
      </c>
      <c r="Z52" s="33">
        <f t="shared" si="3"/>
        <v>1785</v>
      </c>
      <c r="AA52" s="43"/>
      <c r="AB52" s="43"/>
      <c r="AC52" s="43"/>
      <c r="AD52" s="43"/>
      <c r="AE52" s="43"/>
      <c r="AF52" s="46"/>
      <c r="AG52" s="46">
        <f t="shared" si="4"/>
        <v>0</v>
      </c>
      <c r="AH52" s="46"/>
      <c r="AI52" s="46">
        <f t="shared" si="5"/>
        <v>0</v>
      </c>
      <c r="AJ52" s="43"/>
    </row>
    <row r="53" spans="1:36" ht="51" x14ac:dyDescent="0.2">
      <c r="A53" s="36">
        <v>45</v>
      </c>
      <c r="B53" s="37">
        <v>2</v>
      </c>
      <c r="C53" s="42" t="s">
        <v>57</v>
      </c>
      <c r="D53" s="42" t="s">
        <v>57</v>
      </c>
      <c r="E53" s="36" t="s">
        <v>364</v>
      </c>
      <c r="F53" s="38" t="s">
        <v>365</v>
      </c>
      <c r="G53" s="36" t="s">
        <v>366</v>
      </c>
      <c r="H53" s="36" t="s">
        <v>54</v>
      </c>
      <c r="I53" s="36" t="s">
        <v>47</v>
      </c>
      <c r="J53" s="36" t="s">
        <v>47</v>
      </c>
      <c r="K53" s="39" t="s">
        <v>247</v>
      </c>
      <c r="L53" s="36">
        <v>10</v>
      </c>
      <c r="M53" s="36">
        <v>5</v>
      </c>
      <c r="N53" s="36"/>
      <c r="O53" s="36"/>
      <c r="P53" s="36">
        <v>5</v>
      </c>
      <c r="Q53" s="36"/>
      <c r="R53" s="36"/>
      <c r="S53" s="36"/>
      <c r="T53" s="36"/>
      <c r="U53" s="36"/>
      <c r="V53" s="36"/>
      <c r="W53" s="36"/>
      <c r="X53" s="40"/>
      <c r="Y53" s="41">
        <v>596.38</v>
      </c>
      <c r="Z53" s="33">
        <f t="shared" si="3"/>
        <v>5963.8</v>
      </c>
      <c r="AA53" s="43"/>
      <c r="AB53" s="43"/>
      <c r="AC53" s="43"/>
      <c r="AD53" s="43"/>
      <c r="AE53" s="43"/>
      <c r="AF53" s="46"/>
      <c r="AG53" s="46">
        <f t="shared" si="4"/>
        <v>0</v>
      </c>
      <c r="AH53" s="46"/>
      <c r="AI53" s="46">
        <f t="shared" si="5"/>
        <v>0</v>
      </c>
      <c r="AJ53" s="43"/>
    </row>
    <row r="54" spans="1:36" ht="51" x14ac:dyDescent="0.2">
      <c r="A54" s="36">
        <v>46</v>
      </c>
      <c r="B54" s="37">
        <v>2</v>
      </c>
      <c r="C54" s="42" t="s">
        <v>57</v>
      </c>
      <c r="D54" s="42" t="s">
        <v>57</v>
      </c>
      <c r="E54" s="36" t="s">
        <v>367</v>
      </c>
      <c r="F54" s="38" t="s">
        <v>368</v>
      </c>
      <c r="G54" s="36" t="s">
        <v>369</v>
      </c>
      <c r="H54" s="36" t="s">
        <v>254</v>
      </c>
      <c r="I54" s="36" t="s">
        <v>47</v>
      </c>
      <c r="J54" s="36" t="s">
        <v>47</v>
      </c>
      <c r="K54" s="39" t="s">
        <v>247</v>
      </c>
      <c r="L54" s="36">
        <v>50</v>
      </c>
      <c r="M54" s="36">
        <v>50</v>
      </c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40"/>
      <c r="Y54" s="41">
        <v>114.35</v>
      </c>
      <c r="Z54" s="33">
        <f t="shared" si="3"/>
        <v>5717.5</v>
      </c>
      <c r="AA54" s="43"/>
      <c r="AB54" s="43"/>
      <c r="AC54" s="43"/>
      <c r="AD54" s="43"/>
      <c r="AE54" s="43"/>
      <c r="AF54" s="46"/>
      <c r="AG54" s="46">
        <f t="shared" si="4"/>
        <v>0</v>
      </c>
      <c r="AH54" s="46"/>
      <c r="AI54" s="46">
        <f t="shared" si="5"/>
        <v>0</v>
      </c>
      <c r="AJ54" s="43"/>
    </row>
    <row r="55" spans="1:36" ht="51" x14ac:dyDescent="0.2">
      <c r="A55" s="36">
        <v>47</v>
      </c>
      <c r="B55" s="37">
        <v>2</v>
      </c>
      <c r="C55" s="42" t="s">
        <v>57</v>
      </c>
      <c r="D55" s="42" t="s">
        <v>57</v>
      </c>
      <c r="E55" s="36" t="s">
        <v>370</v>
      </c>
      <c r="F55" s="38" t="s">
        <v>371</v>
      </c>
      <c r="G55" s="36" t="s">
        <v>369</v>
      </c>
      <c r="H55" s="36" t="s">
        <v>254</v>
      </c>
      <c r="I55" s="36" t="s">
        <v>47</v>
      </c>
      <c r="J55" s="36" t="s">
        <v>47</v>
      </c>
      <c r="K55" s="39" t="s">
        <v>247</v>
      </c>
      <c r="L55" s="36">
        <v>25</v>
      </c>
      <c r="M55" s="36">
        <v>25</v>
      </c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40"/>
      <c r="Y55" s="41">
        <v>168.14</v>
      </c>
      <c r="Z55" s="33">
        <f t="shared" si="3"/>
        <v>4203.5</v>
      </c>
      <c r="AA55" s="43"/>
      <c r="AB55" s="43"/>
      <c r="AC55" s="43"/>
      <c r="AD55" s="43"/>
      <c r="AE55" s="43"/>
      <c r="AF55" s="46"/>
      <c r="AG55" s="46">
        <f t="shared" si="4"/>
        <v>0</v>
      </c>
      <c r="AH55" s="46"/>
      <c r="AI55" s="46">
        <f t="shared" si="5"/>
        <v>0</v>
      </c>
      <c r="AJ55" s="43"/>
    </row>
    <row r="56" spans="1:36" ht="51" x14ac:dyDescent="0.2">
      <c r="A56" s="36">
        <v>48</v>
      </c>
      <c r="B56" s="37">
        <v>2</v>
      </c>
      <c r="C56" s="42" t="s">
        <v>57</v>
      </c>
      <c r="D56" s="42" t="s">
        <v>57</v>
      </c>
      <c r="E56" s="36" t="s">
        <v>372</v>
      </c>
      <c r="F56" s="38" t="s">
        <v>373</v>
      </c>
      <c r="G56" s="36" t="s">
        <v>374</v>
      </c>
      <c r="H56" s="36" t="s">
        <v>254</v>
      </c>
      <c r="I56" s="36" t="s">
        <v>47</v>
      </c>
      <c r="J56" s="36" t="s">
        <v>47</v>
      </c>
      <c r="K56" s="39" t="s">
        <v>247</v>
      </c>
      <c r="L56" s="36">
        <v>200</v>
      </c>
      <c r="M56" s="36">
        <v>100</v>
      </c>
      <c r="N56" s="36"/>
      <c r="O56" s="36"/>
      <c r="P56" s="36">
        <v>100</v>
      </c>
      <c r="Q56" s="36"/>
      <c r="R56" s="36"/>
      <c r="S56" s="36"/>
      <c r="T56" s="36"/>
      <c r="U56" s="36"/>
      <c r="V56" s="36"/>
      <c r="W56" s="36"/>
      <c r="X56" s="40"/>
      <c r="Y56" s="41">
        <v>171.34</v>
      </c>
      <c r="Z56" s="33">
        <f t="shared" si="3"/>
        <v>34268</v>
      </c>
      <c r="AA56" s="43"/>
      <c r="AB56" s="43"/>
      <c r="AC56" s="43"/>
      <c r="AD56" s="43"/>
      <c r="AE56" s="43"/>
      <c r="AF56" s="46"/>
      <c r="AG56" s="46">
        <f t="shared" si="4"/>
        <v>0</v>
      </c>
      <c r="AH56" s="46"/>
      <c r="AI56" s="46">
        <f t="shared" si="5"/>
        <v>0</v>
      </c>
      <c r="AJ56" s="43"/>
    </row>
    <row r="57" spans="1:36" ht="51" x14ac:dyDescent="0.2">
      <c r="A57" s="36">
        <v>49</v>
      </c>
      <c r="B57" s="37">
        <v>2</v>
      </c>
      <c r="C57" s="42" t="s">
        <v>57</v>
      </c>
      <c r="D57" s="42" t="s">
        <v>57</v>
      </c>
      <c r="E57" s="36" t="s">
        <v>375</v>
      </c>
      <c r="F57" s="38" t="s">
        <v>376</v>
      </c>
      <c r="G57" s="36" t="s">
        <v>374</v>
      </c>
      <c r="H57" s="36" t="s">
        <v>254</v>
      </c>
      <c r="I57" s="36" t="s">
        <v>47</v>
      </c>
      <c r="J57" s="36" t="s">
        <v>47</v>
      </c>
      <c r="K57" s="39" t="s">
        <v>247</v>
      </c>
      <c r="L57" s="36">
        <v>75</v>
      </c>
      <c r="M57" s="36">
        <v>50</v>
      </c>
      <c r="N57" s="36"/>
      <c r="O57" s="36"/>
      <c r="P57" s="36">
        <v>25</v>
      </c>
      <c r="Q57" s="36"/>
      <c r="R57" s="36"/>
      <c r="S57" s="36"/>
      <c r="T57" s="36"/>
      <c r="U57" s="36"/>
      <c r="V57" s="36"/>
      <c r="W57" s="36"/>
      <c r="X57" s="40"/>
      <c r="Y57" s="41">
        <v>1204.04</v>
      </c>
      <c r="Z57" s="33">
        <f t="shared" si="3"/>
        <v>90303</v>
      </c>
      <c r="AA57" s="43"/>
      <c r="AB57" s="43"/>
      <c r="AC57" s="43"/>
      <c r="AD57" s="43"/>
      <c r="AE57" s="43"/>
      <c r="AF57" s="46"/>
      <c r="AG57" s="46">
        <f t="shared" si="4"/>
        <v>0</v>
      </c>
      <c r="AH57" s="46"/>
      <c r="AI57" s="46">
        <f t="shared" si="5"/>
        <v>0</v>
      </c>
      <c r="AJ57" s="43"/>
    </row>
    <row r="58" spans="1:36" ht="51" x14ac:dyDescent="0.2">
      <c r="A58" s="36">
        <v>50</v>
      </c>
      <c r="B58" s="37">
        <v>2</v>
      </c>
      <c r="C58" s="42" t="s">
        <v>57</v>
      </c>
      <c r="D58" s="42" t="s">
        <v>57</v>
      </c>
      <c r="E58" s="36" t="s">
        <v>377</v>
      </c>
      <c r="F58" s="38" t="s">
        <v>378</v>
      </c>
      <c r="G58" s="36" t="s">
        <v>379</v>
      </c>
      <c r="H58" s="36" t="s">
        <v>254</v>
      </c>
      <c r="I58" s="36" t="s">
        <v>47</v>
      </c>
      <c r="J58" s="36" t="s">
        <v>47</v>
      </c>
      <c r="K58" s="39" t="s">
        <v>247</v>
      </c>
      <c r="L58" s="36">
        <v>300</v>
      </c>
      <c r="M58" s="36">
        <v>50</v>
      </c>
      <c r="N58" s="36"/>
      <c r="O58" s="36"/>
      <c r="P58" s="36">
        <v>250</v>
      </c>
      <c r="Q58" s="36"/>
      <c r="R58" s="36"/>
      <c r="S58" s="36"/>
      <c r="T58" s="36"/>
      <c r="U58" s="36"/>
      <c r="V58" s="36"/>
      <c r="W58" s="36"/>
      <c r="X58" s="40"/>
      <c r="Y58" s="41">
        <v>229.27</v>
      </c>
      <c r="Z58" s="33">
        <f t="shared" si="3"/>
        <v>68781</v>
      </c>
      <c r="AA58" s="43"/>
      <c r="AB58" s="43"/>
      <c r="AC58" s="43"/>
      <c r="AD58" s="43"/>
      <c r="AE58" s="43"/>
      <c r="AF58" s="46"/>
      <c r="AG58" s="46">
        <f t="shared" si="4"/>
        <v>0</v>
      </c>
      <c r="AH58" s="46"/>
      <c r="AI58" s="46">
        <f t="shared" si="5"/>
        <v>0</v>
      </c>
      <c r="AJ58" s="43"/>
    </row>
    <row r="59" spans="1:36" ht="51" x14ac:dyDescent="0.2">
      <c r="A59" s="36">
        <v>51</v>
      </c>
      <c r="B59" s="37">
        <v>2</v>
      </c>
      <c r="C59" s="42" t="s">
        <v>57</v>
      </c>
      <c r="D59" s="42" t="s">
        <v>57</v>
      </c>
      <c r="E59" s="36" t="s">
        <v>380</v>
      </c>
      <c r="F59" s="38" t="s">
        <v>381</v>
      </c>
      <c r="G59" s="36" t="s">
        <v>382</v>
      </c>
      <c r="H59" s="36" t="s">
        <v>254</v>
      </c>
      <c r="I59" s="36" t="s">
        <v>47</v>
      </c>
      <c r="J59" s="36" t="s">
        <v>47</v>
      </c>
      <c r="K59" s="39" t="s">
        <v>247</v>
      </c>
      <c r="L59" s="36">
        <v>58</v>
      </c>
      <c r="M59" s="36"/>
      <c r="N59" s="36"/>
      <c r="O59" s="36"/>
      <c r="P59" s="36">
        <v>58</v>
      </c>
      <c r="Q59" s="36"/>
      <c r="R59" s="36"/>
      <c r="S59" s="36"/>
      <c r="T59" s="36"/>
      <c r="U59" s="36"/>
      <c r="V59" s="36"/>
      <c r="W59" s="36"/>
      <c r="X59" s="40"/>
      <c r="Y59" s="41">
        <v>1361.3</v>
      </c>
      <c r="Z59" s="33">
        <f t="shared" si="3"/>
        <v>78955.399999999994</v>
      </c>
      <c r="AA59" s="43"/>
      <c r="AB59" s="43"/>
      <c r="AC59" s="43"/>
      <c r="AD59" s="43"/>
      <c r="AE59" s="43"/>
      <c r="AF59" s="46"/>
      <c r="AG59" s="46">
        <f t="shared" si="4"/>
        <v>0</v>
      </c>
      <c r="AH59" s="46"/>
      <c r="AI59" s="46">
        <f t="shared" si="5"/>
        <v>0</v>
      </c>
      <c r="AJ59" s="43"/>
    </row>
    <row r="60" spans="1:36" ht="51" x14ac:dyDescent="0.2">
      <c r="A60" s="36">
        <v>52</v>
      </c>
      <c r="B60" s="37">
        <v>2</v>
      </c>
      <c r="C60" s="42" t="s">
        <v>57</v>
      </c>
      <c r="D60" s="42" t="s">
        <v>57</v>
      </c>
      <c r="E60" s="36" t="s">
        <v>383</v>
      </c>
      <c r="F60" s="38" t="s">
        <v>384</v>
      </c>
      <c r="G60" s="36" t="s">
        <v>382</v>
      </c>
      <c r="H60" s="36" t="s">
        <v>254</v>
      </c>
      <c r="I60" s="36" t="s">
        <v>47</v>
      </c>
      <c r="J60" s="36" t="s">
        <v>47</v>
      </c>
      <c r="K60" s="39" t="s">
        <v>247</v>
      </c>
      <c r="L60" s="36">
        <v>100</v>
      </c>
      <c r="M60" s="36"/>
      <c r="N60" s="36"/>
      <c r="O60" s="36"/>
      <c r="P60" s="36">
        <v>100</v>
      </c>
      <c r="Q60" s="36"/>
      <c r="R60" s="36"/>
      <c r="S60" s="36"/>
      <c r="T60" s="36"/>
      <c r="U60" s="36"/>
      <c r="V60" s="36"/>
      <c r="W60" s="36"/>
      <c r="X60" s="40"/>
      <c r="Y60" s="41">
        <v>2048.2199999999998</v>
      </c>
      <c r="Z60" s="33">
        <f t="shared" si="3"/>
        <v>204821.99999999997</v>
      </c>
      <c r="AA60" s="43"/>
      <c r="AB60" s="43"/>
      <c r="AC60" s="43"/>
      <c r="AD60" s="43"/>
      <c r="AE60" s="43"/>
      <c r="AF60" s="46"/>
      <c r="AG60" s="46">
        <f t="shared" si="4"/>
        <v>0</v>
      </c>
      <c r="AH60" s="46"/>
      <c r="AI60" s="46">
        <f t="shared" si="5"/>
        <v>0</v>
      </c>
      <c r="AJ60" s="43"/>
    </row>
    <row r="61" spans="1:36" ht="51" x14ac:dyDescent="0.2">
      <c r="A61" s="36">
        <v>53</v>
      </c>
      <c r="B61" s="37">
        <v>2</v>
      </c>
      <c r="C61" s="42" t="s">
        <v>57</v>
      </c>
      <c r="D61" s="42" t="s">
        <v>57</v>
      </c>
      <c r="E61" s="36" t="s">
        <v>385</v>
      </c>
      <c r="F61" s="38" t="s">
        <v>386</v>
      </c>
      <c r="G61" s="36" t="s">
        <v>387</v>
      </c>
      <c r="H61" s="36" t="s">
        <v>254</v>
      </c>
      <c r="I61" s="36" t="s">
        <v>47</v>
      </c>
      <c r="J61" s="36" t="s">
        <v>47</v>
      </c>
      <c r="K61" s="39" t="s">
        <v>247</v>
      </c>
      <c r="L61" s="36">
        <v>44</v>
      </c>
      <c r="M61" s="36"/>
      <c r="N61" s="36"/>
      <c r="O61" s="36"/>
      <c r="P61" s="36">
        <v>44</v>
      </c>
      <c r="Q61" s="36"/>
      <c r="R61" s="36"/>
      <c r="S61" s="36"/>
      <c r="T61" s="36"/>
      <c r="U61" s="36"/>
      <c r="V61" s="36"/>
      <c r="W61" s="36"/>
      <c r="X61" s="40"/>
      <c r="Y61" s="41">
        <v>1915.68</v>
      </c>
      <c r="Z61" s="33">
        <f t="shared" si="3"/>
        <v>84289.919999999998</v>
      </c>
      <c r="AA61" s="43"/>
      <c r="AB61" s="43"/>
      <c r="AC61" s="43"/>
      <c r="AD61" s="43"/>
      <c r="AE61" s="43"/>
      <c r="AF61" s="46"/>
      <c r="AG61" s="46">
        <f t="shared" si="4"/>
        <v>0</v>
      </c>
      <c r="AH61" s="46"/>
      <c r="AI61" s="46">
        <f t="shared" si="5"/>
        <v>0</v>
      </c>
      <c r="AJ61" s="43"/>
    </row>
    <row r="62" spans="1:36" ht="51" x14ac:dyDescent="0.2">
      <c r="A62" s="36">
        <v>54</v>
      </c>
      <c r="B62" s="37">
        <v>2</v>
      </c>
      <c r="C62" s="42" t="s">
        <v>57</v>
      </c>
      <c r="D62" s="42" t="s">
        <v>57</v>
      </c>
      <c r="E62" s="36" t="s">
        <v>388</v>
      </c>
      <c r="F62" s="38" t="s">
        <v>389</v>
      </c>
      <c r="G62" s="36" t="s">
        <v>390</v>
      </c>
      <c r="H62" s="36" t="s">
        <v>254</v>
      </c>
      <c r="I62" s="36" t="s">
        <v>47</v>
      </c>
      <c r="J62" s="36" t="s">
        <v>47</v>
      </c>
      <c r="K62" s="39" t="s">
        <v>247</v>
      </c>
      <c r="L62" s="36">
        <v>130</v>
      </c>
      <c r="M62" s="36">
        <v>130</v>
      </c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40"/>
      <c r="Y62" s="41">
        <v>440.7</v>
      </c>
      <c r="Z62" s="33">
        <f t="shared" si="3"/>
        <v>57291</v>
      </c>
      <c r="AA62" s="43"/>
      <c r="AB62" s="43"/>
      <c r="AC62" s="43"/>
      <c r="AD62" s="43"/>
      <c r="AE62" s="43"/>
      <c r="AF62" s="46"/>
      <c r="AG62" s="46">
        <f t="shared" si="4"/>
        <v>0</v>
      </c>
      <c r="AH62" s="46"/>
      <c r="AI62" s="46">
        <f t="shared" si="5"/>
        <v>0</v>
      </c>
      <c r="AJ62" s="43"/>
    </row>
    <row r="63" spans="1:36" ht="51" x14ac:dyDescent="0.2">
      <c r="A63" s="36">
        <v>55</v>
      </c>
      <c r="B63" s="37">
        <v>2</v>
      </c>
      <c r="C63" s="42" t="s">
        <v>57</v>
      </c>
      <c r="D63" s="42" t="s">
        <v>57</v>
      </c>
      <c r="E63" s="36" t="s">
        <v>391</v>
      </c>
      <c r="F63" s="38" t="s">
        <v>392</v>
      </c>
      <c r="G63" s="36" t="s">
        <v>393</v>
      </c>
      <c r="H63" s="36" t="s">
        <v>254</v>
      </c>
      <c r="I63" s="36" t="s">
        <v>47</v>
      </c>
      <c r="J63" s="36" t="s">
        <v>47</v>
      </c>
      <c r="K63" s="39" t="s">
        <v>247</v>
      </c>
      <c r="L63" s="36">
        <v>30</v>
      </c>
      <c r="M63" s="36"/>
      <c r="N63" s="36"/>
      <c r="O63" s="36"/>
      <c r="P63" s="36">
        <v>30</v>
      </c>
      <c r="Q63" s="36"/>
      <c r="R63" s="36"/>
      <c r="S63" s="36"/>
      <c r="T63" s="36"/>
      <c r="U63" s="36"/>
      <c r="V63" s="36"/>
      <c r="W63" s="36"/>
      <c r="X63" s="40"/>
      <c r="Y63" s="41">
        <v>90.77</v>
      </c>
      <c r="Z63" s="33">
        <f t="shared" si="3"/>
        <v>2723.1</v>
      </c>
      <c r="AA63" s="43"/>
      <c r="AB63" s="43"/>
      <c r="AC63" s="43"/>
      <c r="AD63" s="43"/>
      <c r="AE63" s="43"/>
      <c r="AF63" s="46"/>
      <c r="AG63" s="46">
        <f t="shared" si="4"/>
        <v>0</v>
      </c>
      <c r="AH63" s="46"/>
      <c r="AI63" s="46">
        <f t="shared" si="5"/>
        <v>0</v>
      </c>
      <c r="AJ63" s="43"/>
    </row>
    <row r="64" spans="1:36" ht="51" x14ac:dyDescent="0.2">
      <c r="A64" s="36">
        <v>56</v>
      </c>
      <c r="B64" s="37">
        <v>2</v>
      </c>
      <c r="C64" s="42" t="s">
        <v>57</v>
      </c>
      <c r="D64" s="42" t="s">
        <v>57</v>
      </c>
      <c r="E64" s="36" t="s">
        <v>394</v>
      </c>
      <c r="F64" s="38" t="s">
        <v>395</v>
      </c>
      <c r="G64" s="36" t="s">
        <v>387</v>
      </c>
      <c r="H64" s="36" t="s">
        <v>254</v>
      </c>
      <c r="I64" s="36" t="s">
        <v>47</v>
      </c>
      <c r="J64" s="36" t="s">
        <v>47</v>
      </c>
      <c r="K64" s="39" t="s">
        <v>247</v>
      </c>
      <c r="L64" s="36">
        <v>223</v>
      </c>
      <c r="M64" s="36"/>
      <c r="N64" s="36"/>
      <c r="O64" s="36"/>
      <c r="P64" s="36">
        <v>223</v>
      </c>
      <c r="Q64" s="36"/>
      <c r="R64" s="36"/>
      <c r="S64" s="36"/>
      <c r="T64" s="36"/>
      <c r="U64" s="36"/>
      <c r="V64" s="36"/>
      <c r="W64" s="36"/>
      <c r="X64" s="40"/>
      <c r="Y64" s="41">
        <v>4039.63</v>
      </c>
      <c r="Z64" s="33">
        <f t="shared" si="3"/>
        <v>900837.49</v>
      </c>
      <c r="AA64" s="43"/>
      <c r="AB64" s="43"/>
      <c r="AC64" s="43"/>
      <c r="AD64" s="43"/>
      <c r="AE64" s="43"/>
      <c r="AF64" s="46"/>
      <c r="AG64" s="46">
        <f t="shared" si="4"/>
        <v>0</v>
      </c>
      <c r="AH64" s="46"/>
      <c r="AI64" s="46">
        <f t="shared" si="5"/>
        <v>0</v>
      </c>
      <c r="AJ64" s="43"/>
    </row>
    <row r="65" spans="1:36" ht="51" x14ac:dyDescent="0.2">
      <c r="A65" s="36">
        <v>57</v>
      </c>
      <c r="B65" s="37">
        <v>2</v>
      </c>
      <c r="C65" s="42" t="s">
        <v>57</v>
      </c>
      <c r="D65" s="42" t="s">
        <v>57</v>
      </c>
      <c r="E65" s="36" t="s">
        <v>396</v>
      </c>
      <c r="F65" s="38" t="s">
        <v>397</v>
      </c>
      <c r="G65" s="36" t="s">
        <v>398</v>
      </c>
      <c r="H65" s="36" t="s">
        <v>254</v>
      </c>
      <c r="I65" s="36" t="s">
        <v>47</v>
      </c>
      <c r="J65" s="36" t="s">
        <v>47</v>
      </c>
      <c r="K65" s="39" t="s">
        <v>247</v>
      </c>
      <c r="L65" s="36">
        <v>15</v>
      </c>
      <c r="M65" s="36">
        <v>15</v>
      </c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40"/>
      <c r="Y65" s="41">
        <v>819.85</v>
      </c>
      <c r="Z65" s="33">
        <f t="shared" si="3"/>
        <v>12297.75</v>
      </c>
      <c r="AA65" s="43"/>
      <c r="AB65" s="43"/>
      <c r="AC65" s="43"/>
      <c r="AD65" s="43"/>
      <c r="AE65" s="43"/>
      <c r="AF65" s="46"/>
      <c r="AG65" s="46">
        <f t="shared" si="4"/>
        <v>0</v>
      </c>
      <c r="AH65" s="46"/>
      <c r="AI65" s="46">
        <f t="shared" si="5"/>
        <v>0</v>
      </c>
      <c r="AJ65" s="43"/>
    </row>
    <row r="66" spans="1:36" ht="51" x14ac:dyDescent="0.2">
      <c r="A66" s="36">
        <v>58</v>
      </c>
      <c r="B66" s="37">
        <v>2</v>
      </c>
      <c r="C66" s="42" t="s">
        <v>57</v>
      </c>
      <c r="D66" s="42" t="s">
        <v>57</v>
      </c>
      <c r="E66" s="36" t="s">
        <v>399</v>
      </c>
      <c r="F66" s="38" t="s">
        <v>400</v>
      </c>
      <c r="G66" s="36" t="s">
        <v>401</v>
      </c>
      <c r="H66" s="36" t="s">
        <v>254</v>
      </c>
      <c r="I66" s="36" t="s">
        <v>47</v>
      </c>
      <c r="J66" s="36" t="s">
        <v>47</v>
      </c>
      <c r="K66" s="39" t="s">
        <v>247</v>
      </c>
      <c r="L66" s="36">
        <v>60</v>
      </c>
      <c r="M66" s="36">
        <v>60</v>
      </c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40"/>
      <c r="Y66" s="41">
        <v>305.07</v>
      </c>
      <c r="Z66" s="33">
        <f t="shared" si="3"/>
        <v>18304.2</v>
      </c>
      <c r="AA66" s="43"/>
      <c r="AB66" s="43"/>
      <c r="AC66" s="43"/>
      <c r="AD66" s="43"/>
      <c r="AE66" s="43"/>
      <c r="AF66" s="46"/>
      <c r="AG66" s="46">
        <f t="shared" si="4"/>
        <v>0</v>
      </c>
      <c r="AH66" s="46"/>
      <c r="AI66" s="46">
        <f t="shared" si="5"/>
        <v>0</v>
      </c>
      <c r="AJ66" s="43"/>
    </row>
    <row r="67" spans="1:36" ht="51" x14ac:dyDescent="0.2">
      <c r="A67" s="36">
        <v>59</v>
      </c>
      <c r="B67" s="37">
        <v>2</v>
      </c>
      <c r="C67" s="42" t="s">
        <v>57</v>
      </c>
      <c r="D67" s="42" t="s">
        <v>57</v>
      </c>
      <c r="E67" s="36" t="s">
        <v>402</v>
      </c>
      <c r="F67" s="38" t="s">
        <v>403</v>
      </c>
      <c r="G67" s="36" t="s">
        <v>404</v>
      </c>
      <c r="H67" s="36" t="s">
        <v>254</v>
      </c>
      <c r="I67" s="36" t="s">
        <v>47</v>
      </c>
      <c r="J67" s="36" t="s">
        <v>47</v>
      </c>
      <c r="K67" s="39" t="s">
        <v>247</v>
      </c>
      <c r="L67" s="36">
        <v>50</v>
      </c>
      <c r="M67" s="36"/>
      <c r="N67" s="36"/>
      <c r="O67" s="36"/>
      <c r="P67" s="36">
        <v>50</v>
      </c>
      <c r="Q67" s="36"/>
      <c r="R67" s="36"/>
      <c r="S67" s="36"/>
      <c r="T67" s="36"/>
      <c r="U67" s="36"/>
      <c r="V67" s="36"/>
      <c r="W67" s="36"/>
      <c r="X67" s="40"/>
      <c r="Y67" s="41">
        <v>1939.92</v>
      </c>
      <c r="Z67" s="33">
        <f t="shared" si="3"/>
        <v>96996</v>
      </c>
      <c r="AA67" s="43"/>
      <c r="AB67" s="43"/>
      <c r="AC67" s="43"/>
      <c r="AD67" s="43"/>
      <c r="AE67" s="43"/>
      <c r="AF67" s="46"/>
      <c r="AG67" s="46">
        <f t="shared" si="4"/>
        <v>0</v>
      </c>
      <c r="AH67" s="46"/>
      <c r="AI67" s="46">
        <f t="shared" si="5"/>
        <v>0</v>
      </c>
      <c r="AJ67" s="43"/>
    </row>
    <row r="68" spans="1:36" ht="51" x14ac:dyDescent="0.2">
      <c r="A68" s="36">
        <v>60</v>
      </c>
      <c r="B68" s="37">
        <v>2</v>
      </c>
      <c r="C68" s="42" t="s">
        <v>57</v>
      </c>
      <c r="D68" s="42" t="s">
        <v>57</v>
      </c>
      <c r="E68" s="36" t="s">
        <v>405</v>
      </c>
      <c r="F68" s="38" t="s">
        <v>406</v>
      </c>
      <c r="G68" s="36" t="s">
        <v>407</v>
      </c>
      <c r="H68" s="36" t="s">
        <v>408</v>
      </c>
      <c r="I68" s="36" t="s">
        <v>47</v>
      </c>
      <c r="J68" s="36" t="s">
        <v>47</v>
      </c>
      <c r="K68" s="39" t="s">
        <v>247</v>
      </c>
      <c r="L68" s="36">
        <v>25</v>
      </c>
      <c r="M68" s="36"/>
      <c r="N68" s="36"/>
      <c r="O68" s="36"/>
      <c r="P68" s="36">
        <v>25</v>
      </c>
      <c r="Q68" s="36"/>
      <c r="R68" s="36"/>
      <c r="S68" s="36"/>
      <c r="T68" s="36"/>
      <c r="U68" s="36"/>
      <c r="V68" s="36"/>
      <c r="W68" s="36"/>
      <c r="X68" s="40"/>
      <c r="Y68" s="41">
        <v>186.83</v>
      </c>
      <c r="Z68" s="33">
        <f t="shared" si="3"/>
        <v>4670.75</v>
      </c>
      <c r="AA68" s="43"/>
      <c r="AB68" s="43"/>
      <c r="AC68" s="43"/>
      <c r="AD68" s="43"/>
      <c r="AE68" s="43"/>
      <c r="AF68" s="46"/>
      <c r="AG68" s="46">
        <f t="shared" si="4"/>
        <v>0</v>
      </c>
      <c r="AH68" s="46"/>
      <c r="AI68" s="46">
        <f t="shared" si="5"/>
        <v>0</v>
      </c>
      <c r="AJ68" s="43"/>
    </row>
    <row r="69" spans="1:36" ht="51" x14ac:dyDescent="0.2">
      <c r="A69" s="36">
        <v>61</v>
      </c>
      <c r="B69" s="37">
        <v>2</v>
      </c>
      <c r="C69" s="42" t="s">
        <v>57</v>
      </c>
      <c r="D69" s="42" t="s">
        <v>57</v>
      </c>
      <c r="E69" s="36" t="s">
        <v>409</v>
      </c>
      <c r="F69" s="38" t="s">
        <v>410</v>
      </c>
      <c r="G69" s="36" t="s">
        <v>382</v>
      </c>
      <c r="H69" s="36" t="s">
        <v>254</v>
      </c>
      <c r="I69" s="36" t="s">
        <v>47</v>
      </c>
      <c r="J69" s="36" t="s">
        <v>47</v>
      </c>
      <c r="K69" s="39" t="s">
        <v>247</v>
      </c>
      <c r="L69" s="36">
        <v>100</v>
      </c>
      <c r="M69" s="36">
        <v>100</v>
      </c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40"/>
      <c r="Y69" s="41">
        <v>40.64</v>
      </c>
      <c r="Z69" s="33">
        <f t="shared" si="3"/>
        <v>4064</v>
      </c>
      <c r="AA69" s="43"/>
      <c r="AB69" s="43"/>
      <c r="AC69" s="43"/>
      <c r="AD69" s="43"/>
      <c r="AE69" s="43"/>
      <c r="AF69" s="46"/>
      <c r="AG69" s="46">
        <f t="shared" si="4"/>
        <v>0</v>
      </c>
      <c r="AH69" s="46"/>
      <c r="AI69" s="46">
        <f t="shared" si="5"/>
        <v>0</v>
      </c>
      <c r="AJ69" s="43"/>
    </row>
    <row r="70" spans="1:36" ht="51" x14ac:dyDescent="0.2">
      <c r="A70" s="36">
        <v>62</v>
      </c>
      <c r="B70" s="37">
        <v>2</v>
      </c>
      <c r="C70" s="42" t="s">
        <v>57</v>
      </c>
      <c r="D70" s="42" t="s">
        <v>57</v>
      </c>
      <c r="E70" s="36" t="s">
        <v>411</v>
      </c>
      <c r="F70" s="38" t="s">
        <v>412</v>
      </c>
      <c r="G70" s="36" t="s">
        <v>407</v>
      </c>
      <c r="H70" s="36" t="s">
        <v>254</v>
      </c>
      <c r="I70" s="36" t="s">
        <v>47</v>
      </c>
      <c r="J70" s="36" t="s">
        <v>47</v>
      </c>
      <c r="K70" s="39" t="s">
        <v>247</v>
      </c>
      <c r="L70" s="36">
        <v>1200</v>
      </c>
      <c r="M70" s="36">
        <v>900</v>
      </c>
      <c r="N70" s="36"/>
      <c r="O70" s="36"/>
      <c r="P70" s="36">
        <v>300</v>
      </c>
      <c r="Q70" s="36"/>
      <c r="R70" s="36"/>
      <c r="S70" s="36"/>
      <c r="T70" s="36"/>
      <c r="U70" s="36"/>
      <c r="V70" s="36"/>
      <c r="W70" s="36"/>
      <c r="X70" s="40"/>
      <c r="Y70" s="41">
        <v>51.53</v>
      </c>
      <c r="Z70" s="33">
        <f t="shared" si="3"/>
        <v>61836</v>
      </c>
      <c r="AA70" s="43"/>
      <c r="AB70" s="43"/>
      <c r="AC70" s="43"/>
      <c r="AD70" s="43"/>
      <c r="AE70" s="43"/>
      <c r="AF70" s="46"/>
      <c r="AG70" s="46">
        <f t="shared" si="4"/>
        <v>0</v>
      </c>
      <c r="AH70" s="46"/>
      <c r="AI70" s="46">
        <f t="shared" si="5"/>
        <v>0</v>
      </c>
      <c r="AJ70" s="43"/>
    </row>
    <row r="71" spans="1:36" ht="51" x14ac:dyDescent="0.2">
      <c r="A71" s="36">
        <v>63</v>
      </c>
      <c r="B71" s="37">
        <v>2</v>
      </c>
      <c r="C71" s="42" t="s">
        <v>57</v>
      </c>
      <c r="D71" s="42" t="s">
        <v>57</v>
      </c>
      <c r="E71" s="36" t="s">
        <v>413</v>
      </c>
      <c r="F71" s="38" t="s">
        <v>414</v>
      </c>
      <c r="G71" s="36" t="s">
        <v>407</v>
      </c>
      <c r="H71" s="36" t="s">
        <v>254</v>
      </c>
      <c r="I71" s="36" t="s">
        <v>47</v>
      </c>
      <c r="J71" s="36" t="s">
        <v>47</v>
      </c>
      <c r="K71" s="39" t="s">
        <v>247</v>
      </c>
      <c r="L71" s="36">
        <v>1525</v>
      </c>
      <c r="M71" s="36">
        <v>625</v>
      </c>
      <c r="N71" s="36"/>
      <c r="O71" s="36"/>
      <c r="P71" s="36">
        <v>900</v>
      </c>
      <c r="Q71" s="36"/>
      <c r="R71" s="36"/>
      <c r="S71" s="36"/>
      <c r="T71" s="36"/>
      <c r="U71" s="36"/>
      <c r="V71" s="36"/>
      <c r="W71" s="36"/>
      <c r="X71" s="40"/>
      <c r="Y71" s="41">
        <v>79.52</v>
      </c>
      <c r="Z71" s="33">
        <f t="shared" si="3"/>
        <v>121268</v>
      </c>
      <c r="AA71" s="43"/>
      <c r="AB71" s="43"/>
      <c r="AC71" s="43"/>
      <c r="AD71" s="43"/>
      <c r="AE71" s="43"/>
      <c r="AF71" s="46"/>
      <c r="AG71" s="46">
        <f t="shared" si="4"/>
        <v>0</v>
      </c>
      <c r="AH71" s="46"/>
      <c r="AI71" s="46">
        <f t="shared" si="5"/>
        <v>0</v>
      </c>
      <c r="AJ71" s="43"/>
    </row>
    <row r="72" spans="1:36" ht="51" x14ac:dyDescent="0.2">
      <c r="A72" s="36">
        <v>64</v>
      </c>
      <c r="B72" s="37">
        <v>2</v>
      </c>
      <c r="C72" s="42" t="s">
        <v>57</v>
      </c>
      <c r="D72" s="42" t="s">
        <v>57</v>
      </c>
      <c r="E72" s="36" t="s">
        <v>415</v>
      </c>
      <c r="F72" s="38" t="s">
        <v>416</v>
      </c>
      <c r="G72" s="36" t="s">
        <v>417</v>
      </c>
      <c r="H72" s="36" t="s">
        <v>254</v>
      </c>
      <c r="I72" s="36" t="s">
        <v>47</v>
      </c>
      <c r="J72" s="36" t="s">
        <v>47</v>
      </c>
      <c r="K72" s="39" t="s">
        <v>247</v>
      </c>
      <c r="L72" s="36">
        <v>130</v>
      </c>
      <c r="M72" s="36">
        <v>100</v>
      </c>
      <c r="N72" s="36"/>
      <c r="O72" s="36"/>
      <c r="P72" s="36">
        <v>30</v>
      </c>
      <c r="Q72" s="36"/>
      <c r="R72" s="36"/>
      <c r="S72" s="36"/>
      <c r="T72" s="36"/>
      <c r="U72" s="36"/>
      <c r="V72" s="36"/>
      <c r="W72" s="36"/>
      <c r="X72" s="40"/>
      <c r="Y72" s="41">
        <v>173.64</v>
      </c>
      <c r="Z72" s="33">
        <f t="shared" si="3"/>
        <v>22573.199999999997</v>
      </c>
      <c r="AA72" s="43"/>
      <c r="AB72" s="43"/>
      <c r="AC72" s="43"/>
      <c r="AD72" s="43"/>
      <c r="AE72" s="43"/>
      <c r="AF72" s="46"/>
      <c r="AG72" s="46">
        <f t="shared" si="4"/>
        <v>0</v>
      </c>
      <c r="AH72" s="46"/>
      <c r="AI72" s="46">
        <f t="shared" si="5"/>
        <v>0</v>
      </c>
      <c r="AJ72" s="43"/>
    </row>
    <row r="73" spans="1:36" ht="51" x14ac:dyDescent="0.2">
      <c r="A73" s="36">
        <v>65</v>
      </c>
      <c r="B73" s="37">
        <v>2</v>
      </c>
      <c r="C73" s="42" t="s">
        <v>57</v>
      </c>
      <c r="D73" s="42" t="s">
        <v>57</v>
      </c>
      <c r="E73" s="36" t="s">
        <v>418</v>
      </c>
      <c r="F73" s="38" t="s">
        <v>419</v>
      </c>
      <c r="G73" s="36" t="s">
        <v>387</v>
      </c>
      <c r="H73" s="36" t="s">
        <v>254</v>
      </c>
      <c r="I73" s="36" t="s">
        <v>47</v>
      </c>
      <c r="J73" s="36" t="s">
        <v>47</v>
      </c>
      <c r="K73" s="39" t="s">
        <v>247</v>
      </c>
      <c r="L73" s="36">
        <v>40</v>
      </c>
      <c r="M73" s="36"/>
      <c r="N73" s="36"/>
      <c r="O73" s="36"/>
      <c r="P73" s="36">
        <v>40</v>
      </c>
      <c r="Q73" s="36"/>
      <c r="R73" s="36"/>
      <c r="S73" s="36"/>
      <c r="T73" s="36"/>
      <c r="U73" s="36"/>
      <c r="V73" s="36"/>
      <c r="W73" s="36"/>
      <c r="X73" s="40"/>
      <c r="Y73" s="41">
        <v>699.68</v>
      </c>
      <c r="Z73" s="33">
        <f t="shared" si="3"/>
        <v>27987.199999999997</v>
      </c>
      <c r="AA73" s="43"/>
      <c r="AB73" s="43"/>
      <c r="AC73" s="43"/>
      <c r="AD73" s="43"/>
      <c r="AE73" s="43"/>
      <c r="AF73" s="46"/>
      <c r="AG73" s="46">
        <f t="shared" si="4"/>
        <v>0</v>
      </c>
      <c r="AH73" s="46"/>
      <c r="AI73" s="46">
        <f t="shared" si="5"/>
        <v>0</v>
      </c>
      <c r="AJ73" s="43"/>
    </row>
    <row r="74" spans="1:36" ht="51" x14ac:dyDescent="0.2">
      <c r="A74" s="36">
        <v>66</v>
      </c>
      <c r="B74" s="37">
        <v>2</v>
      </c>
      <c r="C74" s="42" t="s">
        <v>57</v>
      </c>
      <c r="D74" s="42" t="s">
        <v>57</v>
      </c>
      <c r="E74" s="36" t="s">
        <v>420</v>
      </c>
      <c r="F74" s="38" t="s">
        <v>421</v>
      </c>
      <c r="G74" s="36" t="s">
        <v>422</v>
      </c>
      <c r="H74" s="36" t="s">
        <v>254</v>
      </c>
      <c r="I74" s="36" t="s">
        <v>47</v>
      </c>
      <c r="J74" s="36" t="s">
        <v>47</v>
      </c>
      <c r="K74" s="39" t="s">
        <v>247</v>
      </c>
      <c r="L74" s="36">
        <v>60</v>
      </c>
      <c r="M74" s="36">
        <v>60</v>
      </c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40"/>
      <c r="Y74" s="41">
        <v>247.47</v>
      </c>
      <c r="Z74" s="33">
        <f t="shared" si="3"/>
        <v>14848.2</v>
      </c>
      <c r="AA74" s="43"/>
      <c r="AB74" s="43"/>
      <c r="AC74" s="43"/>
      <c r="AD74" s="43"/>
      <c r="AE74" s="43"/>
      <c r="AF74" s="46"/>
      <c r="AG74" s="46">
        <f t="shared" si="4"/>
        <v>0</v>
      </c>
      <c r="AH74" s="46"/>
      <c r="AI74" s="46">
        <f t="shared" si="5"/>
        <v>0</v>
      </c>
      <c r="AJ74" s="43"/>
    </row>
    <row r="75" spans="1:36" ht="51" x14ac:dyDescent="0.2">
      <c r="A75" s="36">
        <v>67</v>
      </c>
      <c r="B75" s="37">
        <v>2</v>
      </c>
      <c r="C75" s="42" t="s">
        <v>57</v>
      </c>
      <c r="D75" s="42" t="s">
        <v>57</v>
      </c>
      <c r="E75" s="36" t="s">
        <v>423</v>
      </c>
      <c r="F75" s="38" t="s">
        <v>424</v>
      </c>
      <c r="G75" s="36" t="s">
        <v>387</v>
      </c>
      <c r="H75" s="36" t="s">
        <v>254</v>
      </c>
      <c r="I75" s="36" t="s">
        <v>47</v>
      </c>
      <c r="J75" s="36" t="s">
        <v>47</v>
      </c>
      <c r="K75" s="39" t="s">
        <v>247</v>
      </c>
      <c r="L75" s="36">
        <v>50</v>
      </c>
      <c r="M75" s="36"/>
      <c r="N75" s="36"/>
      <c r="O75" s="36"/>
      <c r="P75" s="36">
        <v>50</v>
      </c>
      <c r="Q75" s="36"/>
      <c r="R75" s="36"/>
      <c r="S75" s="36"/>
      <c r="T75" s="36"/>
      <c r="U75" s="36"/>
      <c r="V75" s="36"/>
      <c r="W75" s="36"/>
      <c r="X75" s="40"/>
      <c r="Y75" s="41">
        <v>119.33</v>
      </c>
      <c r="Z75" s="33">
        <f t="shared" si="3"/>
        <v>5966.5</v>
      </c>
      <c r="AA75" s="43"/>
      <c r="AB75" s="43"/>
      <c r="AC75" s="43"/>
      <c r="AD75" s="43"/>
      <c r="AE75" s="43"/>
      <c r="AF75" s="46"/>
      <c r="AG75" s="46">
        <f t="shared" si="4"/>
        <v>0</v>
      </c>
      <c r="AH75" s="46"/>
      <c r="AI75" s="46">
        <f t="shared" si="5"/>
        <v>0</v>
      </c>
      <c r="AJ75" s="43"/>
    </row>
    <row r="76" spans="1:36" ht="51" x14ac:dyDescent="0.2">
      <c r="A76" s="36">
        <v>68</v>
      </c>
      <c r="B76" s="37">
        <v>2</v>
      </c>
      <c r="C76" s="42" t="s">
        <v>57</v>
      </c>
      <c r="D76" s="42" t="s">
        <v>57</v>
      </c>
      <c r="E76" s="36" t="s">
        <v>425</v>
      </c>
      <c r="F76" s="38" t="s">
        <v>426</v>
      </c>
      <c r="G76" s="36" t="s">
        <v>387</v>
      </c>
      <c r="H76" s="36" t="s">
        <v>254</v>
      </c>
      <c r="I76" s="36" t="s">
        <v>47</v>
      </c>
      <c r="J76" s="36" t="s">
        <v>47</v>
      </c>
      <c r="K76" s="39" t="s">
        <v>247</v>
      </c>
      <c r="L76" s="36">
        <v>300</v>
      </c>
      <c r="M76" s="36"/>
      <c r="N76" s="36"/>
      <c r="O76" s="36"/>
      <c r="P76" s="36">
        <v>300</v>
      </c>
      <c r="Q76" s="36"/>
      <c r="R76" s="36"/>
      <c r="S76" s="36"/>
      <c r="T76" s="36"/>
      <c r="U76" s="36"/>
      <c r="V76" s="36"/>
      <c r="W76" s="36"/>
      <c r="X76" s="40"/>
      <c r="Y76" s="41">
        <v>248.58</v>
      </c>
      <c r="Z76" s="33">
        <f t="shared" si="3"/>
        <v>74574</v>
      </c>
      <c r="AA76" s="43"/>
      <c r="AB76" s="43"/>
      <c r="AC76" s="43"/>
      <c r="AD76" s="43"/>
      <c r="AE76" s="43"/>
      <c r="AF76" s="46"/>
      <c r="AG76" s="46">
        <f t="shared" si="4"/>
        <v>0</v>
      </c>
      <c r="AH76" s="46"/>
      <c r="AI76" s="46">
        <f t="shared" si="5"/>
        <v>0</v>
      </c>
      <c r="AJ76" s="43"/>
    </row>
    <row r="77" spans="1:36" ht="51" x14ac:dyDescent="0.2">
      <c r="A77" s="36">
        <v>69</v>
      </c>
      <c r="B77" s="37">
        <v>2</v>
      </c>
      <c r="C77" s="42" t="s">
        <v>57</v>
      </c>
      <c r="D77" s="42" t="s">
        <v>57</v>
      </c>
      <c r="E77" s="36" t="s">
        <v>427</v>
      </c>
      <c r="F77" s="38" t="s">
        <v>428</v>
      </c>
      <c r="G77" s="36" t="s">
        <v>387</v>
      </c>
      <c r="H77" s="36" t="s">
        <v>254</v>
      </c>
      <c r="I77" s="36" t="s">
        <v>47</v>
      </c>
      <c r="J77" s="36" t="s">
        <v>47</v>
      </c>
      <c r="K77" s="39" t="s">
        <v>247</v>
      </c>
      <c r="L77" s="36">
        <v>110</v>
      </c>
      <c r="M77" s="36">
        <v>10</v>
      </c>
      <c r="N77" s="36"/>
      <c r="O77" s="36"/>
      <c r="P77" s="36">
        <v>100</v>
      </c>
      <c r="Q77" s="36"/>
      <c r="R77" s="36"/>
      <c r="S77" s="36"/>
      <c r="T77" s="36"/>
      <c r="U77" s="36"/>
      <c r="V77" s="36"/>
      <c r="W77" s="36"/>
      <c r="X77" s="40"/>
      <c r="Y77" s="41">
        <v>410.96</v>
      </c>
      <c r="Z77" s="33">
        <f t="shared" si="3"/>
        <v>45205.599999999999</v>
      </c>
      <c r="AA77" s="43"/>
      <c r="AB77" s="43"/>
      <c r="AC77" s="43"/>
      <c r="AD77" s="43"/>
      <c r="AE77" s="43"/>
      <c r="AF77" s="46"/>
      <c r="AG77" s="46">
        <f t="shared" si="4"/>
        <v>0</v>
      </c>
      <c r="AH77" s="46"/>
      <c r="AI77" s="46">
        <f t="shared" si="5"/>
        <v>0</v>
      </c>
      <c r="AJ77" s="43"/>
    </row>
    <row r="78" spans="1:36" ht="51" x14ac:dyDescent="0.2">
      <c r="A78" s="36">
        <v>70</v>
      </c>
      <c r="B78" s="37">
        <v>2</v>
      </c>
      <c r="C78" s="42" t="s">
        <v>57</v>
      </c>
      <c r="D78" s="42" t="s">
        <v>57</v>
      </c>
      <c r="E78" s="36" t="s">
        <v>429</v>
      </c>
      <c r="F78" s="38" t="s">
        <v>430</v>
      </c>
      <c r="G78" s="36" t="s">
        <v>387</v>
      </c>
      <c r="H78" s="36" t="s">
        <v>254</v>
      </c>
      <c r="I78" s="36" t="s">
        <v>47</v>
      </c>
      <c r="J78" s="36" t="s">
        <v>47</v>
      </c>
      <c r="K78" s="39" t="s">
        <v>247</v>
      </c>
      <c r="L78" s="36">
        <v>124</v>
      </c>
      <c r="M78" s="36">
        <v>40</v>
      </c>
      <c r="N78" s="36"/>
      <c r="O78" s="36"/>
      <c r="P78" s="36">
        <v>84</v>
      </c>
      <c r="Q78" s="36"/>
      <c r="R78" s="36"/>
      <c r="S78" s="36"/>
      <c r="T78" s="36"/>
      <c r="U78" s="36"/>
      <c r="V78" s="36"/>
      <c r="W78" s="36"/>
      <c r="X78" s="40"/>
      <c r="Y78" s="41">
        <v>1103.72</v>
      </c>
      <c r="Z78" s="33">
        <f t="shared" si="0"/>
        <v>136861.28</v>
      </c>
      <c r="AA78" s="43"/>
      <c r="AB78" s="43"/>
      <c r="AC78" s="43"/>
      <c r="AD78" s="43"/>
      <c r="AE78" s="43"/>
      <c r="AF78" s="46"/>
      <c r="AG78" s="46">
        <f t="shared" si="1"/>
        <v>0</v>
      </c>
      <c r="AH78" s="46"/>
      <c r="AI78" s="46">
        <f t="shared" si="2"/>
        <v>0</v>
      </c>
      <c r="AJ78" s="43"/>
    </row>
    <row r="79" spans="1:36" ht="51" x14ac:dyDescent="0.2">
      <c r="A79" s="36">
        <v>71</v>
      </c>
      <c r="B79" s="37">
        <v>2</v>
      </c>
      <c r="C79" s="42" t="s">
        <v>57</v>
      </c>
      <c r="D79" s="42" t="s">
        <v>57</v>
      </c>
      <c r="E79" s="36" t="s">
        <v>431</v>
      </c>
      <c r="F79" s="38" t="s">
        <v>432</v>
      </c>
      <c r="G79" s="36" t="s">
        <v>433</v>
      </c>
      <c r="H79" s="36" t="s">
        <v>254</v>
      </c>
      <c r="I79" s="36" t="s">
        <v>47</v>
      </c>
      <c r="J79" s="36" t="s">
        <v>47</v>
      </c>
      <c r="K79" s="39" t="s">
        <v>247</v>
      </c>
      <c r="L79" s="36">
        <v>205</v>
      </c>
      <c r="M79" s="36">
        <v>205</v>
      </c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40"/>
      <c r="Y79" s="41">
        <v>52.98</v>
      </c>
      <c r="Z79" s="33">
        <f t="shared" si="0"/>
        <v>10860.9</v>
      </c>
      <c r="AA79" s="43"/>
      <c r="AB79" s="43"/>
      <c r="AC79" s="43"/>
      <c r="AD79" s="43"/>
      <c r="AE79" s="43"/>
      <c r="AF79" s="46"/>
      <c r="AG79" s="46">
        <f t="shared" si="1"/>
        <v>0</v>
      </c>
      <c r="AH79" s="46"/>
      <c r="AI79" s="46">
        <f t="shared" si="2"/>
        <v>0</v>
      </c>
      <c r="AJ79" s="43"/>
    </row>
    <row r="80" spans="1:36" ht="51" x14ac:dyDescent="0.2">
      <c r="A80" s="36">
        <v>72</v>
      </c>
      <c r="B80" s="37">
        <v>2</v>
      </c>
      <c r="C80" s="42" t="s">
        <v>57</v>
      </c>
      <c r="D80" s="42" t="s">
        <v>57</v>
      </c>
      <c r="E80" s="36" t="s">
        <v>434</v>
      </c>
      <c r="F80" s="38" t="s">
        <v>435</v>
      </c>
      <c r="G80" s="36" t="s">
        <v>436</v>
      </c>
      <c r="H80" s="36" t="s">
        <v>325</v>
      </c>
      <c r="I80" s="36" t="s">
        <v>47</v>
      </c>
      <c r="J80" s="36" t="s">
        <v>47</v>
      </c>
      <c r="K80" s="39" t="s">
        <v>247</v>
      </c>
      <c r="L80" s="36">
        <v>20</v>
      </c>
      <c r="M80" s="36">
        <v>10</v>
      </c>
      <c r="N80" s="36"/>
      <c r="O80" s="36"/>
      <c r="P80" s="36">
        <v>10</v>
      </c>
      <c r="Q80" s="36"/>
      <c r="R80" s="36"/>
      <c r="S80" s="36"/>
      <c r="T80" s="36"/>
      <c r="U80" s="36"/>
      <c r="V80" s="36"/>
      <c r="W80" s="36"/>
      <c r="X80" s="40"/>
      <c r="Y80" s="41">
        <v>157.81</v>
      </c>
      <c r="Z80" s="33">
        <f t="shared" si="0"/>
        <v>3156.2</v>
      </c>
      <c r="AA80" s="43"/>
      <c r="AB80" s="43"/>
      <c r="AC80" s="43"/>
      <c r="AD80" s="43"/>
      <c r="AE80" s="43"/>
      <c r="AF80" s="46"/>
      <c r="AG80" s="46">
        <f t="shared" si="1"/>
        <v>0</v>
      </c>
      <c r="AH80" s="46"/>
      <c r="AI80" s="46">
        <f t="shared" si="2"/>
        <v>0</v>
      </c>
      <c r="AJ80" s="43"/>
    </row>
    <row r="81" spans="1:36" ht="51" x14ac:dyDescent="0.2">
      <c r="A81" s="36">
        <v>73</v>
      </c>
      <c r="B81" s="37">
        <v>2</v>
      </c>
      <c r="C81" s="42" t="s">
        <v>57</v>
      </c>
      <c r="D81" s="42" t="s">
        <v>57</v>
      </c>
      <c r="E81" s="36" t="s">
        <v>437</v>
      </c>
      <c r="F81" s="38" t="s">
        <v>438</v>
      </c>
      <c r="G81" s="36" t="s">
        <v>361</v>
      </c>
      <c r="H81" s="36" t="s">
        <v>54</v>
      </c>
      <c r="I81" s="36" t="s">
        <v>47</v>
      </c>
      <c r="J81" s="36" t="s">
        <v>47</v>
      </c>
      <c r="K81" s="39" t="s">
        <v>247</v>
      </c>
      <c r="L81" s="36">
        <v>12</v>
      </c>
      <c r="M81" s="36">
        <v>12</v>
      </c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40"/>
      <c r="Y81" s="41">
        <v>284.83</v>
      </c>
      <c r="Z81" s="33">
        <f t="shared" si="0"/>
        <v>3417.96</v>
      </c>
      <c r="AA81" s="43"/>
      <c r="AB81" s="43"/>
      <c r="AC81" s="43"/>
      <c r="AD81" s="43"/>
      <c r="AE81" s="43"/>
      <c r="AF81" s="46"/>
      <c r="AG81" s="46">
        <f t="shared" si="1"/>
        <v>0</v>
      </c>
      <c r="AH81" s="46"/>
      <c r="AI81" s="46">
        <f t="shared" si="2"/>
        <v>0</v>
      </c>
      <c r="AJ81" s="43"/>
    </row>
    <row r="82" spans="1:36" ht="51" x14ac:dyDescent="0.2">
      <c r="A82" s="36">
        <v>74</v>
      </c>
      <c r="B82" s="37">
        <v>2</v>
      </c>
      <c r="C82" s="42" t="s">
        <v>57</v>
      </c>
      <c r="D82" s="42" t="s">
        <v>57</v>
      </c>
      <c r="E82" s="36" t="s">
        <v>439</v>
      </c>
      <c r="F82" s="38" t="s">
        <v>440</v>
      </c>
      <c r="G82" s="36" t="s">
        <v>441</v>
      </c>
      <c r="H82" s="36" t="s">
        <v>54</v>
      </c>
      <c r="I82" s="36" t="s">
        <v>47</v>
      </c>
      <c r="J82" s="36" t="s">
        <v>47</v>
      </c>
      <c r="K82" s="39" t="s">
        <v>247</v>
      </c>
      <c r="L82" s="36">
        <v>2</v>
      </c>
      <c r="M82" s="36">
        <v>2</v>
      </c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40"/>
      <c r="Y82" s="41">
        <v>3860.05</v>
      </c>
      <c r="Z82" s="33">
        <f t="shared" si="0"/>
        <v>7720.1</v>
      </c>
      <c r="AA82" s="43"/>
      <c r="AB82" s="43"/>
      <c r="AC82" s="43"/>
      <c r="AD82" s="43"/>
      <c r="AE82" s="43"/>
      <c r="AF82" s="46"/>
      <c r="AG82" s="46">
        <f t="shared" si="1"/>
        <v>0</v>
      </c>
      <c r="AH82" s="46"/>
      <c r="AI82" s="46">
        <f t="shared" si="2"/>
        <v>0</v>
      </c>
      <c r="AJ82" s="43"/>
    </row>
    <row r="83" spans="1:36" ht="51" x14ac:dyDescent="0.2">
      <c r="A83" s="36">
        <v>75</v>
      </c>
      <c r="B83" s="37">
        <v>2</v>
      </c>
      <c r="C83" s="42" t="s">
        <v>57</v>
      </c>
      <c r="D83" s="42" t="s">
        <v>57</v>
      </c>
      <c r="E83" s="36" t="s">
        <v>442</v>
      </c>
      <c r="F83" s="38" t="s">
        <v>443</v>
      </c>
      <c r="G83" s="36" t="s">
        <v>444</v>
      </c>
      <c r="H83" s="36" t="s">
        <v>54</v>
      </c>
      <c r="I83" s="36" t="s">
        <v>47</v>
      </c>
      <c r="J83" s="36" t="s">
        <v>47</v>
      </c>
      <c r="K83" s="39" t="s">
        <v>247</v>
      </c>
      <c r="L83" s="36">
        <v>30</v>
      </c>
      <c r="M83" s="36">
        <v>30</v>
      </c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40"/>
      <c r="Y83" s="41">
        <v>40.15</v>
      </c>
      <c r="Z83" s="33">
        <f t="shared" si="0"/>
        <v>1204.5</v>
      </c>
      <c r="AA83" s="43"/>
      <c r="AB83" s="43"/>
      <c r="AC83" s="43"/>
      <c r="AD83" s="43"/>
      <c r="AE83" s="43"/>
      <c r="AF83" s="46"/>
      <c r="AG83" s="46">
        <f t="shared" si="1"/>
        <v>0</v>
      </c>
      <c r="AH83" s="46"/>
      <c r="AI83" s="46">
        <f t="shared" si="2"/>
        <v>0</v>
      </c>
      <c r="AJ83" s="43"/>
    </row>
    <row r="84" spans="1:36" ht="51" x14ac:dyDescent="0.2">
      <c r="A84" s="36">
        <v>76</v>
      </c>
      <c r="B84" s="37">
        <v>2</v>
      </c>
      <c r="C84" s="42" t="s">
        <v>57</v>
      </c>
      <c r="D84" s="42" t="s">
        <v>57</v>
      </c>
      <c r="E84" s="36" t="s">
        <v>445</v>
      </c>
      <c r="F84" s="38" t="s">
        <v>446</v>
      </c>
      <c r="G84" s="36" t="s">
        <v>447</v>
      </c>
      <c r="H84" s="36" t="s">
        <v>54</v>
      </c>
      <c r="I84" s="36" t="s">
        <v>47</v>
      </c>
      <c r="J84" s="36" t="s">
        <v>47</v>
      </c>
      <c r="K84" s="39" t="s">
        <v>247</v>
      </c>
      <c r="L84" s="36">
        <v>552</v>
      </c>
      <c r="M84" s="36">
        <v>132</v>
      </c>
      <c r="N84" s="36"/>
      <c r="O84" s="36"/>
      <c r="P84" s="36">
        <v>420</v>
      </c>
      <c r="Q84" s="36"/>
      <c r="R84" s="36"/>
      <c r="S84" s="36"/>
      <c r="T84" s="36"/>
      <c r="U84" s="36"/>
      <c r="V84" s="36"/>
      <c r="W84" s="36"/>
      <c r="X84" s="40"/>
      <c r="Y84" s="41">
        <v>3.13</v>
      </c>
      <c r="Z84" s="33">
        <f t="shared" si="0"/>
        <v>1727.76</v>
      </c>
      <c r="AA84" s="43"/>
      <c r="AB84" s="43"/>
      <c r="AC84" s="43"/>
      <c r="AD84" s="43"/>
      <c r="AE84" s="43"/>
      <c r="AF84" s="46"/>
      <c r="AG84" s="46">
        <f t="shared" si="1"/>
        <v>0</v>
      </c>
      <c r="AH84" s="46"/>
      <c r="AI84" s="46">
        <f t="shared" si="2"/>
        <v>0</v>
      </c>
      <c r="AJ84" s="43"/>
    </row>
    <row r="85" spans="1:36" ht="51" x14ac:dyDescent="0.2">
      <c r="A85" s="36">
        <v>77</v>
      </c>
      <c r="B85" s="37">
        <v>2</v>
      </c>
      <c r="C85" s="42" t="s">
        <v>57</v>
      </c>
      <c r="D85" s="42" t="s">
        <v>57</v>
      </c>
      <c r="E85" s="36" t="s">
        <v>448</v>
      </c>
      <c r="F85" s="38" t="s">
        <v>449</v>
      </c>
      <c r="G85" s="36" t="s">
        <v>352</v>
      </c>
      <c r="H85" s="36" t="s">
        <v>54</v>
      </c>
      <c r="I85" s="36" t="s">
        <v>47</v>
      </c>
      <c r="J85" s="36" t="s">
        <v>47</v>
      </c>
      <c r="K85" s="39" t="s">
        <v>247</v>
      </c>
      <c r="L85" s="36">
        <v>30</v>
      </c>
      <c r="M85" s="36"/>
      <c r="N85" s="36"/>
      <c r="O85" s="36"/>
      <c r="P85" s="36">
        <v>30</v>
      </c>
      <c r="Q85" s="36"/>
      <c r="R85" s="36"/>
      <c r="S85" s="36"/>
      <c r="T85" s="36"/>
      <c r="U85" s="36"/>
      <c r="V85" s="36"/>
      <c r="W85" s="36"/>
      <c r="X85" s="40"/>
      <c r="Y85" s="41">
        <v>349.73</v>
      </c>
      <c r="Z85" s="33">
        <f t="shared" si="0"/>
        <v>10491.900000000001</v>
      </c>
      <c r="AA85" s="43"/>
      <c r="AB85" s="43"/>
      <c r="AC85" s="43"/>
      <c r="AD85" s="43"/>
      <c r="AE85" s="43"/>
      <c r="AF85" s="46"/>
      <c r="AG85" s="46">
        <f t="shared" si="1"/>
        <v>0</v>
      </c>
      <c r="AH85" s="46"/>
      <c r="AI85" s="46">
        <f t="shared" si="2"/>
        <v>0</v>
      </c>
      <c r="AJ85" s="43"/>
    </row>
    <row r="86" spans="1:36" ht="51" x14ac:dyDescent="0.2">
      <c r="A86" s="36">
        <v>78</v>
      </c>
      <c r="B86" s="37">
        <v>2</v>
      </c>
      <c r="C86" s="42" t="s">
        <v>57</v>
      </c>
      <c r="D86" s="42" t="s">
        <v>57</v>
      </c>
      <c r="E86" s="36" t="s">
        <v>450</v>
      </c>
      <c r="F86" s="38" t="s">
        <v>451</v>
      </c>
      <c r="G86" s="36" t="s">
        <v>452</v>
      </c>
      <c r="H86" s="36" t="s">
        <v>254</v>
      </c>
      <c r="I86" s="36" t="s">
        <v>47</v>
      </c>
      <c r="J86" s="36" t="s">
        <v>47</v>
      </c>
      <c r="K86" s="39" t="s">
        <v>247</v>
      </c>
      <c r="L86" s="36">
        <v>280</v>
      </c>
      <c r="M86" s="36">
        <v>280</v>
      </c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40"/>
      <c r="Y86" s="41">
        <v>188.81</v>
      </c>
      <c r="Z86" s="33">
        <f t="shared" si="0"/>
        <v>52866.8</v>
      </c>
      <c r="AA86" s="43"/>
      <c r="AB86" s="43"/>
      <c r="AC86" s="43"/>
      <c r="AD86" s="43"/>
      <c r="AE86" s="43"/>
      <c r="AF86" s="46"/>
      <c r="AG86" s="46">
        <f t="shared" si="1"/>
        <v>0</v>
      </c>
      <c r="AH86" s="46"/>
      <c r="AI86" s="46">
        <f t="shared" si="2"/>
        <v>0</v>
      </c>
      <c r="AJ86" s="43"/>
    </row>
    <row r="87" spans="1:36" ht="51" x14ac:dyDescent="0.2">
      <c r="A87" s="36">
        <v>79</v>
      </c>
      <c r="B87" s="37">
        <v>2</v>
      </c>
      <c r="C87" s="42" t="s">
        <v>57</v>
      </c>
      <c r="D87" s="42" t="s">
        <v>57</v>
      </c>
      <c r="E87" s="36" t="s">
        <v>453</v>
      </c>
      <c r="F87" s="38" t="s">
        <v>454</v>
      </c>
      <c r="G87" s="36" t="s">
        <v>452</v>
      </c>
      <c r="H87" s="36" t="s">
        <v>254</v>
      </c>
      <c r="I87" s="36" t="s">
        <v>47</v>
      </c>
      <c r="J87" s="36" t="s">
        <v>47</v>
      </c>
      <c r="K87" s="39" t="s">
        <v>247</v>
      </c>
      <c r="L87" s="36">
        <v>300</v>
      </c>
      <c r="M87" s="36"/>
      <c r="N87" s="36"/>
      <c r="O87" s="36"/>
      <c r="P87" s="36">
        <v>300</v>
      </c>
      <c r="Q87" s="36"/>
      <c r="R87" s="36"/>
      <c r="S87" s="36"/>
      <c r="T87" s="36"/>
      <c r="U87" s="36"/>
      <c r="V87" s="36"/>
      <c r="W87" s="36"/>
      <c r="X87" s="40"/>
      <c r="Y87" s="41">
        <v>129.26</v>
      </c>
      <c r="Z87" s="33">
        <f t="shared" si="0"/>
        <v>38778</v>
      </c>
      <c r="AA87" s="43"/>
      <c r="AB87" s="43"/>
      <c r="AC87" s="43"/>
      <c r="AD87" s="43"/>
      <c r="AE87" s="43"/>
      <c r="AF87" s="46"/>
      <c r="AG87" s="46">
        <f t="shared" si="1"/>
        <v>0</v>
      </c>
      <c r="AH87" s="46"/>
      <c r="AI87" s="46">
        <f t="shared" si="2"/>
        <v>0</v>
      </c>
      <c r="AJ87" s="43"/>
    </row>
    <row r="88" spans="1:36" ht="51" x14ac:dyDescent="0.2">
      <c r="A88" s="36">
        <v>80</v>
      </c>
      <c r="B88" s="37">
        <v>2</v>
      </c>
      <c r="C88" s="42" t="s">
        <v>57</v>
      </c>
      <c r="D88" s="42" t="s">
        <v>57</v>
      </c>
      <c r="E88" s="36" t="s">
        <v>455</v>
      </c>
      <c r="F88" s="38" t="s">
        <v>456</v>
      </c>
      <c r="G88" s="36" t="s">
        <v>361</v>
      </c>
      <c r="H88" s="36" t="s">
        <v>54</v>
      </c>
      <c r="I88" s="36" t="s">
        <v>47</v>
      </c>
      <c r="J88" s="36" t="s">
        <v>47</v>
      </c>
      <c r="K88" s="39" t="s">
        <v>247</v>
      </c>
      <c r="L88" s="36">
        <v>40</v>
      </c>
      <c r="M88" s="36">
        <v>20</v>
      </c>
      <c r="N88" s="36"/>
      <c r="O88" s="36"/>
      <c r="P88" s="36">
        <v>20</v>
      </c>
      <c r="Q88" s="36"/>
      <c r="R88" s="36"/>
      <c r="S88" s="36"/>
      <c r="T88" s="36"/>
      <c r="U88" s="36"/>
      <c r="V88" s="36"/>
      <c r="W88" s="36"/>
      <c r="X88" s="40"/>
      <c r="Y88" s="41">
        <v>98.59</v>
      </c>
      <c r="Z88" s="33">
        <f t="shared" si="0"/>
        <v>3943.6000000000004</v>
      </c>
      <c r="AA88" s="43"/>
      <c r="AB88" s="43"/>
      <c r="AC88" s="43"/>
      <c r="AD88" s="43"/>
      <c r="AE88" s="43"/>
      <c r="AF88" s="46"/>
      <c r="AG88" s="46">
        <f t="shared" si="1"/>
        <v>0</v>
      </c>
      <c r="AH88" s="46"/>
      <c r="AI88" s="46">
        <f t="shared" si="2"/>
        <v>0</v>
      </c>
      <c r="AJ88" s="43"/>
    </row>
    <row r="89" spans="1:36" ht="51" x14ac:dyDescent="0.2">
      <c r="A89" s="36">
        <v>81</v>
      </c>
      <c r="B89" s="37">
        <v>2</v>
      </c>
      <c r="C89" s="42" t="s">
        <v>57</v>
      </c>
      <c r="D89" s="42" t="s">
        <v>57</v>
      </c>
      <c r="E89" s="36" t="s">
        <v>457</v>
      </c>
      <c r="F89" s="38" t="s">
        <v>458</v>
      </c>
      <c r="G89" s="36" t="s">
        <v>361</v>
      </c>
      <c r="H89" s="36" t="s">
        <v>54</v>
      </c>
      <c r="I89" s="36" t="s">
        <v>47</v>
      </c>
      <c r="J89" s="36" t="s">
        <v>47</v>
      </c>
      <c r="K89" s="39" t="s">
        <v>247</v>
      </c>
      <c r="L89" s="36">
        <v>40</v>
      </c>
      <c r="M89" s="36">
        <v>20</v>
      </c>
      <c r="N89" s="36"/>
      <c r="O89" s="36"/>
      <c r="P89" s="36">
        <v>20</v>
      </c>
      <c r="Q89" s="36"/>
      <c r="R89" s="36"/>
      <c r="S89" s="36"/>
      <c r="T89" s="36"/>
      <c r="U89" s="36"/>
      <c r="V89" s="36"/>
      <c r="W89" s="36"/>
      <c r="X89" s="40"/>
      <c r="Y89" s="41">
        <v>129.69999999999999</v>
      </c>
      <c r="Z89" s="33">
        <f t="shared" si="0"/>
        <v>5188</v>
      </c>
      <c r="AA89" s="43"/>
      <c r="AB89" s="43"/>
      <c r="AC89" s="43"/>
      <c r="AD89" s="43"/>
      <c r="AE89" s="43"/>
      <c r="AF89" s="46"/>
      <c r="AG89" s="46">
        <f t="shared" si="1"/>
        <v>0</v>
      </c>
      <c r="AH89" s="46"/>
      <c r="AI89" s="46">
        <f t="shared" si="2"/>
        <v>0</v>
      </c>
      <c r="AJ89" s="43"/>
    </row>
    <row r="90" spans="1:36" ht="51" x14ac:dyDescent="0.2">
      <c r="A90" s="36">
        <v>82</v>
      </c>
      <c r="B90" s="37">
        <v>2</v>
      </c>
      <c r="C90" s="42" t="s">
        <v>57</v>
      </c>
      <c r="D90" s="42" t="s">
        <v>57</v>
      </c>
      <c r="E90" s="36" t="s">
        <v>459</v>
      </c>
      <c r="F90" s="38" t="s">
        <v>460</v>
      </c>
      <c r="G90" s="36" t="s">
        <v>321</v>
      </c>
      <c r="H90" s="36" t="s">
        <v>54</v>
      </c>
      <c r="I90" s="36" t="s">
        <v>47</v>
      </c>
      <c r="J90" s="36" t="s">
        <v>47</v>
      </c>
      <c r="K90" s="39" t="s">
        <v>247</v>
      </c>
      <c r="L90" s="36">
        <v>40</v>
      </c>
      <c r="M90" s="36">
        <v>20</v>
      </c>
      <c r="N90" s="36"/>
      <c r="O90" s="36"/>
      <c r="P90" s="36">
        <v>20</v>
      </c>
      <c r="Q90" s="36"/>
      <c r="R90" s="36"/>
      <c r="S90" s="36"/>
      <c r="T90" s="36"/>
      <c r="U90" s="36"/>
      <c r="V90" s="36"/>
      <c r="W90" s="36"/>
      <c r="X90" s="40"/>
      <c r="Y90" s="41">
        <v>176.1</v>
      </c>
      <c r="Z90" s="33">
        <f t="shared" si="0"/>
        <v>7044</v>
      </c>
      <c r="AA90" s="43"/>
      <c r="AB90" s="43"/>
      <c r="AC90" s="43"/>
      <c r="AD90" s="43"/>
      <c r="AE90" s="43"/>
      <c r="AF90" s="46"/>
      <c r="AG90" s="46">
        <f t="shared" si="1"/>
        <v>0</v>
      </c>
      <c r="AH90" s="46"/>
      <c r="AI90" s="46">
        <f t="shared" si="2"/>
        <v>0</v>
      </c>
      <c r="AJ90" s="43"/>
    </row>
    <row r="91" spans="1:36" ht="51" x14ac:dyDescent="0.2">
      <c r="A91" s="36">
        <v>83</v>
      </c>
      <c r="B91" s="37">
        <v>2</v>
      </c>
      <c r="C91" s="42" t="s">
        <v>57</v>
      </c>
      <c r="D91" s="42" t="s">
        <v>57</v>
      </c>
      <c r="E91" s="36" t="s">
        <v>461</v>
      </c>
      <c r="F91" s="38" t="s">
        <v>462</v>
      </c>
      <c r="G91" s="36" t="s">
        <v>361</v>
      </c>
      <c r="H91" s="36" t="s">
        <v>54</v>
      </c>
      <c r="I91" s="36" t="s">
        <v>47</v>
      </c>
      <c r="J91" s="36" t="s">
        <v>47</v>
      </c>
      <c r="K91" s="39" t="s">
        <v>247</v>
      </c>
      <c r="L91" s="36">
        <v>20</v>
      </c>
      <c r="M91" s="36"/>
      <c r="N91" s="36"/>
      <c r="O91" s="36"/>
      <c r="P91" s="36">
        <v>20</v>
      </c>
      <c r="Q91" s="36"/>
      <c r="R91" s="36"/>
      <c r="S91" s="36"/>
      <c r="T91" s="36"/>
      <c r="U91" s="36"/>
      <c r="V91" s="36"/>
      <c r="W91" s="36"/>
      <c r="X91" s="40"/>
      <c r="Y91" s="41">
        <v>209.22</v>
      </c>
      <c r="Z91" s="33">
        <f t="shared" si="0"/>
        <v>4184.3999999999996</v>
      </c>
      <c r="AA91" s="43"/>
      <c r="AB91" s="43"/>
      <c r="AC91" s="43"/>
      <c r="AD91" s="43"/>
      <c r="AE91" s="43"/>
      <c r="AF91" s="46"/>
      <c r="AG91" s="46">
        <f t="shared" si="1"/>
        <v>0</v>
      </c>
      <c r="AH91" s="46"/>
      <c r="AI91" s="46">
        <f t="shared" si="2"/>
        <v>0</v>
      </c>
      <c r="AJ91" s="43"/>
    </row>
    <row r="92" spans="1:36" ht="51" x14ac:dyDescent="0.2">
      <c r="A92" s="36">
        <v>84</v>
      </c>
      <c r="B92" s="37">
        <v>2</v>
      </c>
      <c r="C92" s="42" t="s">
        <v>57</v>
      </c>
      <c r="D92" s="42" t="s">
        <v>57</v>
      </c>
      <c r="E92" s="36" t="s">
        <v>463</v>
      </c>
      <c r="F92" s="38" t="s">
        <v>464</v>
      </c>
      <c r="G92" s="36" t="s">
        <v>361</v>
      </c>
      <c r="H92" s="36" t="s">
        <v>54</v>
      </c>
      <c r="I92" s="36" t="s">
        <v>47</v>
      </c>
      <c r="J92" s="36" t="s">
        <v>47</v>
      </c>
      <c r="K92" s="39" t="s">
        <v>247</v>
      </c>
      <c r="L92" s="36">
        <v>30</v>
      </c>
      <c r="M92" s="36"/>
      <c r="N92" s="36"/>
      <c r="O92" s="36"/>
      <c r="P92" s="36">
        <v>30</v>
      </c>
      <c r="Q92" s="36"/>
      <c r="R92" s="36"/>
      <c r="S92" s="36"/>
      <c r="T92" s="36"/>
      <c r="U92" s="36"/>
      <c r="V92" s="36"/>
      <c r="W92" s="36"/>
      <c r="X92" s="40"/>
      <c r="Y92" s="41">
        <v>24.54</v>
      </c>
      <c r="Z92" s="33">
        <f t="shared" si="0"/>
        <v>736.19999999999993</v>
      </c>
      <c r="AA92" s="43"/>
      <c r="AB92" s="43"/>
      <c r="AC92" s="43"/>
      <c r="AD92" s="43"/>
      <c r="AE92" s="43"/>
      <c r="AF92" s="46"/>
      <c r="AG92" s="46">
        <f t="shared" si="1"/>
        <v>0</v>
      </c>
      <c r="AH92" s="46"/>
      <c r="AI92" s="46">
        <f t="shared" si="2"/>
        <v>0</v>
      </c>
      <c r="AJ92" s="43"/>
    </row>
    <row r="93" spans="1:36" ht="51" x14ac:dyDescent="0.2">
      <c r="A93" s="36">
        <v>85</v>
      </c>
      <c r="B93" s="37">
        <v>2</v>
      </c>
      <c r="C93" s="42" t="s">
        <v>57</v>
      </c>
      <c r="D93" s="42" t="s">
        <v>57</v>
      </c>
      <c r="E93" s="36" t="s">
        <v>465</v>
      </c>
      <c r="F93" s="38" t="s">
        <v>466</v>
      </c>
      <c r="G93" s="36" t="s">
        <v>407</v>
      </c>
      <c r="H93" s="36" t="s">
        <v>254</v>
      </c>
      <c r="I93" s="36" t="s">
        <v>47</v>
      </c>
      <c r="J93" s="36" t="s">
        <v>47</v>
      </c>
      <c r="K93" s="39" t="s">
        <v>247</v>
      </c>
      <c r="L93" s="36">
        <v>200</v>
      </c>
      <c r="M93" s="36"/>
      <c r="N93" s="36"/>
      <c r="O93" s="36"/>
      <c r="P93" s="36">
        <v>200</v>
      </c>
      <c r="Q93" s="36"/>
      <c r="R93" s="36"/>
      <c r="S93" s="36"/>
      <c r="T93" s="36"/>
      <c r="U93" s="36"/>
      <c r="V93" s="36"/>
      <c r="W93" s="36"/>
      <c r="X93" s="40"/>
      <c r="Y93" s="41">
        <v>53.53</v>
      </c>
      <c r="Z93" s="33">
        <f t="shared" si="0"/>
        <v>10706</v>
      </c>
      <c r="AA93" s="43"/>
      <c r="AB93" s="43"/>
      <c r="AC93" s="43"/>
      <c r="AD93" s="43"/>
      <c r="AE93" s="43"/>
      <c r="AF93" s="46"/>
      <c r="AG93" s="46">
        <f t="shared" si="1"/>
        <v>0</v>
      </c>
      <c r="AH93" s="46"/>
      <c r="AI93" s="46">
        <f t="shared" si="2"/>
        <v>0</v>
      </c>
      <c r="AJ93" s="43"/>
    </row>
    <row r="94" spans="1:36" ht="51" x14ac:dyDescent="0.2">
      <c r="A94" s="36">
        <v>86</v>
      </c>
      <c r="B94" s="37">
        <v>2</v>
      </c>
      <c r="C94" s="42" t="s">
        <v>57</v>
      </c>
      <c r="D94" s="42" t="s">
        <v>57</v>
      </c>
      <c r="E94" s="36" t="s">
        <v>467</v>
      </c>
      <c r="F94" s="38" t="s">
        <v>468</v>
      </c>
      <c r="G94" s="36" t="s">
        <v>352</v>
      </c>
      <c r="H94" s="36" t="s">
        <v>54</v>
      </c>
      <c r="I94" s="36" t="s">
        <v>47</v>
      </c>
      <c r="J94" s="36" t="s">
        <v>47</v>
      </c>
      <c r="K94" s="39" t="s">
        <v>247</v>
      </c>
      <c r="L94" s="36">
        <v>128</v>
      </c>
      <c r="M94" s="36">
        <v>50</v>
      </c>
      <c r="N94" s="36"/>
      <c r="O94" s="36"/>
      <c r="P94" s="36">
        <v>78</v>
      </c>
      <c r="Q94" s="36"/>
      <c r="R94" s="36"/>
      <c r="S94" s="36"/>
      <c r="T94" s="36"/>
      <c r="U94" s="36"/>
      <c r="V94" s="36"/>
      <c r="W94" s="36"/>
      <c r="X94" s="40"/>
      <c r="Y94" s="41">
        <v>34.020000000000003</v>
      </c>
      <c r="Z94" s="33">
        <f t="shared" si="0"/>
        <v>4354.5600000000004</v>
      </c>
      <c r="AA94" s="43"/>
      <c r="AB94" s="43"/>
      <c r="AC94" s="43"/>
      <c r="AD94" s="43"/>
      <c r="AE94" s="43"/>
      <c r="AF94" s="46"/>
      <c r="AG94" s="46">
        <f t="shared" si="1"/>
        <v>0</v>
      </c>
      <c r="AH94" s="46"/>
      <c r="AI94" s="46">
        <f t="shared" si="2"/>
        <v>0</v>
      </c>
      <c r="AJ94" s="43"/>
    </row>
    <row r="95" spans="1:36" ht="51" x14ac:dyDescent="0.2">
      <c r="A95" s="36">
        <v>87</v>
      </c>
      <c r="B95" s="37">
        <v>2</v>
      </c>
      <c r="C95" s="42" t="s">
        <v>57</v>
      </c>
      <c r="D95" s="42" t="s">
        <v>57</v>
      </c>
      <c r="E95" s="36" t="s">
        <v>469</v>
      </c>
      <c r="F95" s="38" t="s">
        <v>470</v>
      </c>
      <c r="G95" s="36" t="s">
        <v>471</v>
      </c>
      <c r="H95" s="36" t="s">
        <v>254</v>
      </c>
      <c r="I95" s="36" t="s">
        <v>47</v>
      </c>
      <c r="J95" s="36" t="s">
        <v>47</v>
      </c>
      <c r="K95" s="39" t="s">
        <v>247</v>
      </c>
      <c r="L95" s="36">
        <v>20</v>
      </c>
      <c r="M95" s="36"/>
      <c r="N95" s="36"/>
      <c r="O95" s="36"/>
      <c r="P95" s="36">
        <v>20</v>
      </c>
      <c r="Q95" s="36"/>
      <c r="R95" s="36"/>
      <c r="S95" s="36"/>
      <c r="T95" s="36"/>
      <c r="U95" s="36"/>
      <c r="V95" s="36"/>
      <c r="W95" s="36"/>
      <c r="X95" s="40"/>
      <c r="Y95" s="41">
        <v>15.53</v>
      </c>
      <c r="Z95" s="33">
        <f t="shared" si="0"/>
        <v>310.59999999999997</v>
      </c>
      <c r="AA95" s="43"/>
      <c r="AB95" s="43"/>
      <c r="AC95" s="43"/>
      <c r="AD95" s="43"/>
      <c r="AE95" s="43"/>
      <c r="AF95" s="46"/>
      <c r="AG95" s="46">
        <f t="shared" si="1"/>
        <v>0</v>
      </c>
      <c r="AH95" s="46"/>
      <c r="AI95" s="46">
        <f t="shared" si="2"/>
        <v>0</v>
      </c>
      <c r="AJ95" s="43"/>
    </row>
    <row r="96" spans="1:36" ht="51" x14ac:dyDescent="0.2">
      <c r="A96" s="36">
        <v>88</v>
      </c>
      <c r="B96" s="37">
        <v>2</v>
      </c>
      <c r="C96" s="42" t="s">
        <v>57</v>
      </c>
      <c r="D96" s="42" t="s">
        <v>57</v>
      </c>
      <c r="E96" s="36" t="s">
        <v>472</v>
      </c>
      <c r="F96" s="38" t="s">
        <v>473</v>
      </c>
      <c r="G96" s="36" t="s">
        <v>471</v>
      </c>
      <c r="H96" s="36" t="s">
        <v>254</v>
      </c>
      <c r="I96" s="36" t="s">
        <v>47</v>
      </c>
      <c r="J96" s="36" t="s">
        <v>47</v>
      </c>
      <c r="K96" s="39" t="s">
        <v>247</v>
      </c>
      <c r="L96" s="36">
        <v>56.5</v>
      </c>
      <c r="M96" s="36">
        <v>4.5</v>
      </c>
      <c r="N96" s="36"/>
      <c r="O96" s="36"/>
      <c r="P96" s="36">
        <v>52</v>
      </c>
      <c r="Q96" s="36"/>
      <c r="R96" s="36"/>
      <c r="S96" s="36"/>
      <c r="T96" s="36"/>
      <c r="U96" s="36"/>
      <c r="V96" s="36"/>
      <c r="W96" s="36"/>
      <c r="X96" s="40"/>
      <c r="Y96" s="41">
        <v>16.78</v>
      </c>
      <c r="Z96" s="33">
        <f t="shared" si="0"/>
        <v>948.07</v>
      </c>
      <c r="AA96" s="43"/>
      <c r="AB96" s="43"/>
      <c r="AC96" s="43"/>
      <c r="AD96" s="43"/>
      <c r="AE96" s="43"/>
      <c r="AF96" s="46"/>
      <c r="AG96" s="46">
        <f t="shared" si="1"/>
        <v>0</v>
      </c>
      <c r="AH96" s="46"/>
      <c r="AI96" s="46">
        <f t="shared" si="2"/>
        <v>0</v>
      </c>
      <c r="AJ96" s="43"/>
    </row>
    <row r="97" spans="1:36" ht="51" x14ac:dyDescent="0.2">
      <c r="A97" s="36">
        <v>89</v>
      </c>
      <c r="B97" s="37">
        <v>2</v>
      </c>
      <c r="C97" s="42" t="s">
        <v>57</v>
      </c>
      <c r="D97" s="42" t="s">
        <v>57</v>
      </c>
      <c r="E97" s="36" t="s">
        <v>474</v>
      </c>
      <c r="F97" s="38" t="s">
        <v>475</v>
      </c>
      <c r="G97" s="36" t="s">
        <v>471</v>
      </c>
      <c r="H97" s="36" t="s">
        <v>254</v>
      </c>
      <c r="I97" s="36" t="s">
        <v>47</v>
      </c>
      <c r="J97" s="36" t="s">
        <v>47</v>
      </c>
      <c r="K97" s="39" t="s">
        <v>247</v>
      </c>
      <c r="L97" s="36">
        <v>32.5</v>
      </c>
      <c r="M97" s="36">
        <v>2.5</v>
      </c>
      <c r="N97" s="36"/>
      <c r="O97" s="36"/>
      <c r="P97" s="36">
        <v>30</v>
      </c>
      <c r="Q97" s="36"/>
      <c r="R97" s="36"/>
      <c r="S97" s="36"/>
      <c r="T97" s="36"/>
      <c r="U97" s="36"/>
      <c r="V97" s="36"/>
      <c r="W97" s="36"/>
      <c r="X97" s="40"/>
      <c r="Y97" s="41">
        <v>40.049999999999997</v>
      </c>
      <c r="Z97" s="33">
        <f t="shared" si="0"/>
        <v>1301.625</v>
      </c>
      <c r="AA97" s="43"/>
      <c r="AB97" s="43"/>
      <c r="AC97" s="43"/>
      <c r="AD97" s="43"/>
      <c r="AE97" s="43"/>
      <c r="AF97" s="46"/>
      <c r="AG97" s="46">
        <f t="shared" si="1"/>
        <v>0</v>
      </c>
      <c r="AH97" s="46"/>
      <c r="AI97" s="46">
        <f t="shared" si="2"/>
        <v>0</v>
      </c>
      <c r="AJ97" s="43"/>
    </row>
    <row r="98" spans="1:36" ht="51" x14ac:dyDescent="0.2">
      <c r="A98" s="36">
        <v>90</v>
      </c>
      <c r="B98" s="37">
        <v>2</v>
      </c>
      <c r="C98" s="42" t="s">
        <v>57</v>
      </c>
      <c r="D98" s="42" t="s">
        <v>57</v>
      </c>
      <c r="E98" s="36" t="s">
        <v>476</v>
      </c>
      <c r="F98" s="38" t="s">
        <v>477</v>
      </c>
      <c r="G98" s="36" t="s">
        <v>471</v>
      </c>
      <c r="H98" s="36" t="s">
        <v>254</v>
      </c>
      <c r="I98" s="36" t="s">
        <v>47</v>
      </c>
      <c r="J98" s="36" t="s">
        <v>47</v>
      </c>
      <c r="K98" s="39" t="s">
        <v>247</v>
      </c>
      <c r="L98" s="36">
        <v>64.5</v>
      </c>
      <c r="M98" s="36">
        <v>4.5</v>
      </c>
      <c r="N98" s="36"/>
      <c r="O98" s="36"/>
      <c r="P98" s="36">
        <v>60</v>
      </c>
      <c r="Q98" s="36"/>
      <c r="R98" s="36"/>
      <c r="S98" s="36"/>
      <c r="T98" s="36"/>
      <c r="U98" s="36"/>
      <c r="V98" s="36"/>
      <c r="W98" s="36"/>
      <c r="X98" s="40"/>
      <c r="Y98" s="41">
        <v>65.790000000000006</v>
      </c>
      <c r="Z98" s="33">
        <f t="shared" si="0"/>
        <v>4243.4550000000008</v>
      </c>
      <c r="AA98" s="43"/>
      <c r="AB98" s="43"/>
      <c r="AC98" s="43"/>
      <c r="AD98" s="43"/>
      <c r="AE98" s="43"/>
      <c r="AF98" s="46"/>
      <c r="AG98" s="46">
        <f t="shared" si="1"/>
        <v>0</v>
      </c>
      <c r="AH98" s="46"/>
      <c r="AI98" s="46">
        <f t="shared" si="2"/>
        <v>0</v>
      </c>
      <c r="AJ98" s="43"/>
    </row>
    <row r="99" spans="1:36" ht="51" x14ac:dyDescent="0.2">
      <c r="A99" s="36">
        <v>91</v>
      </c>
      <c r="B99" s="37">
        <v>2</v>
      </c>
      <c r="C99" s="42" t="s">
        <v>57</v>
      </c>
      <c r="D99" s="42" t="s">
        <v>57</v>
      </c>
      <c r="E99" s="36" t="s">
        <v>478</v>
      </c>
      <c r="F99" s="38" t="s">
        <v>479</v>
      </c>
      <c r="G99" s="36" t="s">
        <v>471</v>
      </c>
      <c r="H99" s="36" t="s">
        <v>254</v>
      </c>
      <c r="I99" s="36" t="s">
        <v>47</v>
      </c>
      <c r="J99" s="36" t="s">
        <v>47</v>
      </c>
      <c r="K99" s="39" t="s">
        <v>247</v>
      </c>
      <c r="L99" s="36">
        <v>41.5</v>
      </c>
      <c r="M99" s="36">
        <v>1.5</v>
      </c>
      <c r="N99" s="36"/>
      <c r="O99" s="36"/>
      <c r="P99" s="36">
        <v>40</v>
      </c>
      <c r="Q99" s="36"/>
      <c r="R99" s="36"/>
      <c r="S99" s="36"/>
      <c r="T99" s="36"/>
      <c r="U99" s="36"/>
      <c r="V99" s="36"/>
      <c r="W99" s="36"/>
      <c r="X99" s="40"/>
      <c r="Y99" s="41">
        <v>74.81</v>
      </c>
      <c r="Z99" s="33">
        <f t="shared" si="0"/>
        <v>3104.6150000000002</v>
      </c>
      <c r="AA99" s="43"/>
      <c r="AB99" s="43"/>
      <c r="AC99" s="43"/>
      <c r="AD99" s="43"/>
      <c r="AE99" s="43"/>
      <c r="AF99" s="46"/>
      <c r="AG99" s="46">
        <f t="shared" si="1"/>
        <v>0</v>
      </c>
      <c r="AH99" s="46"/>
      <c r="AI99" s="46">
        <f t="shared" si="2"/>
        <v>0</v>
      </c>
      <c r="AJ99" s="43"/>
    </row>
    <row r="100" spans="1:36" ht="51" x14ac:dyDescent="0.2">
      <c r="A100" s="36">
        <v>92</v>
      </c>
      <c r="B100" s="37">
        <v>2</v>
      </c>
      <c r="C100" s="42" t="s">
        <v>57</v>
      </c>
      <c r="D100" s="42" t="s">
        <v>57</v>
      </c>
      <c r="E100" s="36" t="s">
        <v>480</v>
      </c>
      <c r="F100" s="38" t="s">
        <v>481</v>
      </c>
      <c r="G100" s="36" t="s">
        <v>471</v>
      </c>
      <c r="H100" s="36" t="s">
        <v>254</v>
      </c>
      <c r="I100" s="36" t="s">
        <v>47</v>
      </c>
      <c r="J100" s="36" t="s">
        <v>47</v>
      </c>
      <c r="K100" s="39" t="s">
        <v>247</v>
      </c>
      <c r="L100" s="36">
        <v>40</v>
      </c>
      <c r="M100" s="36"/>
      <c r="N100" s="36"/>
      <c r="O100" s="36"/>
      <c r="P100" s="36">
        <v>40</v>
      </c>
      <c r="Q100" s="36"/>
      <c r="R100" s="36"/>
      <c r="S100" s="36"/>
      <c r="T100" s="36"/>
      <c r="U100" s="36"/>
      <c r="V100" s="36"/>
      <c r="W100" s="36"/>
      <c r="X100" s="40"/>
      <c r="Y100" s="41">
        <v>100.83</v>
      </c>
      <c r="Z100" s="33">
        <f t="shared" si="0"/>
        <v>4033.2</v>
      </c>
      <c r="AA100" s="43"/>
      <c r="AB100" s="43"/>
      <c r="AC100" s="43"/>
      <c r="AD100" s="43"/>
      <c r="AE100" s="43"/>
      <c r="AF100" s="46"/>
      <c r="AG100" s="46">
        <f t="shared" si="1"/>
        <v>0</v>
      </c>
      <c r="AH100" s="46"/>
      <c r="AI100" s="46">
        <f t="shared" si="2"/>
        <v>0</v>
      </c>
      <c r="AJ100" s="43"/>
    </row>
    <row r="101" spans="1:36" ht="51" x14ac:dyDescent="0.2">
      <c r="A101" s="36">
        <v>93</v>
      </c>
      <c r="B101" s="37">
        <v>2</v>
      </c>
      <c r="C101" s="42" t="s">
        <v>57</v>
      </c>
      <c r="D101" s="42" t="s">
        <v>57</v>
      </c>
      <c r="E101" s="36" t="s">
        <v>482</v>
      </c>
      <c r="F101" s="38" t="s">
        <v>483</v>
      </c>
      <c r="G101" s="36" t="s">
        <v>471</v>
      </c>
      <c r="H101" s="36" t="s">
        <v>254</v>
      </c>
      <c r="I101" s="36" t="s">
        <v>47</v>
      </c>
      <c r="J101" s="36" t="s">
        <v>47</v>
      </c>
      <c r="K101" s="39" t="s">
        <v>247</v>
      </c>
      <c r="L101" s="36">
        <v>8</v>
      </c>
      <c r="M101" s="36"/>
      <c r="N101" s="36"/>
      <c r="O101" s="36"/>
      <c r="P101" s="36">
        <v>8</v>
      </c>
      <c r="Q101" s="36"/>
      <c r="R101" s="36"/>
      <c r="S101" s="36"/>
      <c r="T101" s="36"/>
      <c r="U101" s="36"/>
      <c r="V101" s="36"/>
      <c r="W101" s="36"/>
      <c r="X101" s="40"/>
      <c r="Y101" s="41">
        <v>139.63999999999999</v>
      </c>
      <c r="Z101" s="33">
        <f t="shared" si="0"/>
        <v>1117.1199999999999</v>
      </c>
      <c r="AA101" s="43"/>
      <c r="AB101" s="43"/>
      <c r="AC101" s="43"/>
      <c r="AD101" s="43"/>
      <c r="AE101" s="43"/>
      <c r="AF101" s="46"/>
      <c r="AG101" s="46">
        <f t="shared" si="1"/>
        <v>0</v>
      </c>
      <c r="AH101" s="46"/>
      <c r="AI101" s="46">
        <f t="shared" si="2"/>
        <v>0</v>
      </c>
      <c r="AJ101" s="43"/>
    </row>
    <row r="102" spans="1:36" ht="51" x14ac:dyDescent="0.2">
      <c r="A102" s="36">
        <v>94</v>
      </c>
      <c r="B102" s="37">
        <v>2</v>
      </c>
      <c r="C102" s="42" t="s">
        <v>57</v>
      </c>
      <c r="D102" s="42" t="s">
        <v>57</v>
      </c>
      <c r="E102" s="36" t="s">
        <v>484</v>
      </c>
      <c r="F102" s="38" t="s">
        <v>485</v>
      </c>
      <c r="G102" s="36" t="s">
        <v>352</v>
      </c>
      <c r="H102" s="36" t="s">
        <v>54</v>
      </c>
      <c r="I102" s="36" t="s">
        <v>47</v>
      </c>
      <c r="J102" s="36" t="s">
        <v>47</v>
      </c>
      <c r="K102" s="39" t="s">
        <v>247</v>
      </c>
      <c r="L102" s="36">
        <v>180</v>
      </c>
      <c r="M102" s="36">
        <v>50</v>
      </c>
      <c r="N102" s="36"/>
      <c r="O102" s="36"/>
      <c r="P102" s="36">
        <v>130</v>
      </c>
      <c r="Q102" s="36"/>
      <c r="R102" s="36"/>
      <c r="S102" s="36"/>
      <c r="T102" s="36"/>
      <c r="U102" s="36"/>
      <c r="V102" s="36"/>
      <c r="W102" s="36"/>
      <c r="X102" s="40"/>
      <c r="Y102" s="41">
        <v>30.78</v>
      </c>
      <c r="Z102" s="33">
        <f t="shared" si="0"/>
        <v>5540.4000000000005</v>
      </c>
      <c r="AA102" s="43"/>
      <c r="AB102" s="43"/>
      <c r="AC102" s="43"/>
      <c r="AD102" s="43"/>
      <c r="AE102" s="43"/>
      <c r="AF102" s="46"/>
      <c r="AG102" s="46">
        <f t="shared" si="1"/>
        <v>0</v>
      </c>
      <c r="AH102" s="46"/>
      <c r="AI102" s="46">
        <f t="shared" si="2"/>
        <v>0</v>
      </c>
      <c r="AJ102" s="43"/>
    </row>
    <row r="103" spans="1:36" ht="51" x14ac:dyDescent="0.2">
      <c r="A103" s="36">
        <v>95</v>
      </c>
      <c r="B103" s="37">
        <v>2</v>
      </c>
      <c r="C103" s="42" t="s">
        <v>57</v>
      </c>
      <c r="D103" s="42" t="s">
        <v>57</v>
      </c>
      <c r="E103" s="36" t="s">
        <v>486</v>
      </c>
      <c r="F103" s="38" t="s">
        <v>487</v>
      </c>
      <c r="G103" s="36" t="s">
        <v>352</v>
      </c>
      <c r="H103" s="36" t="s">
        <v>54</v>
      </c>
      <c r="I103" s="36" t="s">
        <v>47</v>
      </c>
      <c r="J103" s="36" t="s">
        <v>47</v>
      </c>
      <c r="K103" s="39" t="s">
        <v>247</v>
      </c>
      <c r="L103" s="36">
        <v>20</v>
      </c>
      <c r="M103" s="36"/>
      <c r="N103" s="36"/>
      <c r="O103" s="36"/>
      <c r="P103" s="36">
        <v>20</v>
      </c>
      <c r="Q103" s="36"/>
      <c r="R103" s="36"/>
      <c r="S103" s="36"/>
      <c r="T103" s="36"/>
      <c r="U103" s="36"/>
      <c r="V103" s="36"/>
      <c r="W103" s="36"/>
      <c r="X103" s="40"/>
      <c r="Y103" s="41">
        <v>53.09</v>
      </c>
      <c r="Z103" s="33">
        <f t="shared" si="0"/>
        <v>1061.8000000000002</v>
      </c>
      <c r="AA103" s="43"/>
      <c r="AB103" s="43"/>
      <c r="AC103" s="43"/>
      <c r="AD103" s="43"/>
      <c r="AE103" s="43"/>
      <c r="AF103" s="46"/>
      <c r="AG103" s="46">
        <f t="shared" si="1"/>
        <v>0</v>
      </c>
      <c r="AH103" s="46"/>
      <c r="AI103" s="46">
        <f t="shared" si="2"/>
        <v>0</v>
      </c>
      <c r="AJ103" s="43"/>
    </row>
    <row r="104" spans="1:36" ht="51" x14ac:dyDescent="0.2">
      <c r="A104" s="36">
        <v>96</v>
      </c>
      <c r="B104" s="37">
        <v>2</v>
      </c>
      <c r="C104" s="42" t="s">
        <v>57</v>
      </c>
      <c r="D104" s="42" t="s">
        <v>57</v>
      </c>
      <c r="E104" s="36" t="s">
        <v>488</v>
      </c>
      <c r="F104" s="38" t="s">
        <v>489</v>
      </c>
      <c r="G104" s="36" t="s">
        <v>352</v>
      </c>
      <c r="H104" s="36" t="s">
        <v>54</v>
      </c>
      <c r="I104" s="36" t="s">
        <v>47</v>
      </c>
      <c r="J104" s="36" t="s">
        <v>47</v>
      </c>
      <c r="K104" s="39" t="s">
        <v>247</v>
      </c>
      <c r="L104" s="36">
        <v>207</v>
      </c>
      <c r="M104" s="36">
        <v>70</v>
      </c>
      <c r="N104" s="36"/>
      <c r="O104" s="36"/>
      <c r="P104" s="36">
        <v>137</v>
      </c>
      <c r="Q104" s="36"/>
      <c r="R104" s="36"/>
      <c r="S104" s="36"/>
      <c r="T104" s="36"/>
      <c r="U104" s="36"/>
      <c r="V104" s="36"/>
      <c r="W104" s="36"/>
      <c r="X104" s="40"/>
      <c r="Y104" s="41">
        <v>13.5</v>
      </c>
      <c r="Z104" s="33">
        <f t="shared" si="0"/>
        <v>2794.5</v>
      </c>
      <c r="AA104" s="43"/>
      <c r="AB104" s="43"/>
      <c r="AC104" s="43"/>
      <c r="AD104" s="43"/>
      <c r="AE104" s="43"/>
      <c r="AF104" s="46"/>
      <c r="AG104" s="46">
        <f t="shared" si="1"/>
        <v>0</v>
      </c>
      <c r="AH104" s="46"/>
      <c r="AI104" s="46">
        <f t="shared" si="2"/>
        <v>0</v>
      </c>
      <c r="AJ104" s="43"/>
    </row>
    <row r="105" spans="1:36" ht="51" x14ac:dyDescent="0.2">
      <c r="A105" s="36">
        <v>97</v>
      </c>
      <c r="B105" s="37">
        <v>2</v>
      </c>
      <c r="C105" s="42" t="s">
        <v>57</v>
      </c>
      <c r="D105" s="42" t="s">
        <v>57</v>
      </c>
      <c r="E105" s="36" t="s">
        <v>490</v>
      </c>
      <c r="F105" s="38" t="s">
        <v>491</v>
      </c>
      <c r="G105" s="36" t="s">
        <v>471</v>
      </c>
      <c r="H105" s="36" t="s">
        <v>492</v>
      </c>
      <c r="I105" s="36" t="s">
        <v>47</v>
      </c>
      <c r="J105" s="36" t="s">
        <v>47</v>
      </c>
      <c r="K105" s="39" t="s">
        <v>247</v>
      </c>
      <c r="L105" s="36">
        <v>12</v>
      </c>
      <c r="M105" s="36">
        <v>9</v>
      </c>
      <c r="N105" s="36"/>
      <c r="O105" s="36"/>
      <c r="P105" s="36">
        <v>3</v>
      </c>
      <c r="Q105" s="36"/>
      <c r="R105" s="36"/>
      <c r="S105" s="36"/>
      <c r="T105" s="36"/>
      <c r="U105" s="36"/>
      <c r="V105" s="36"/>
      <c r="W105" s="36"/>
      <c r="X105" s="40"/>
      <c r="Y105" s="41">
        <v>79.959999999999994</v>
      </c>
      <c r="Z105" s="33">
        <f t="shared" si="0"/>
        <v>959.52</v>
      </c>
      <c r="AA105" s="43"/>
      <c r="AB105" s="43"/>
      <c r="AC105" s="43"/>
      <c r="AD105" s="43"/>
      <c r="AE105" s="43"/>
      <c r="AF105" s="46"/>
      <c r="AG105" s="46">
        <f t="shared" si="1"/>
        <v>0</v>
      </c>
      <c r="AH105" s="46"/>
      <c r="AI105" s="46">
        <f t="shared" si="2"/>
        <v>0</v>
      </c>
      <c r="AJ105" s="43"/>
    </row>
    <row r="106" spans="1:36" ht="51" x14ac:dyDescent="0.2">
      <c r="A106" s="36">
        <v>98</v>
      </c>
      <c r="B106" s="37">
        <v>2</v>
      </c>
      <c r="C106" s="42" t="s">
        <v>57</v>
      </c>
      <c r="D106" s="42" t="s">
        <v>57</v>
      </c>
      <c r="E106" s="36" t="s">
        <v>493</v>
      </c>
      <c r="F106" s="38" t="s">
        <v>494</v>
      </c>
      <c r="G106" s="36" t="s">
        <v>352</v>
      </c>
      <c r="H106" s="36" t="s">
        <v>54</v>
      </c>
      <c r="I106" s="36" t="s">
        <v>47</v>
      </c>
      <c r="J106" s="36" t="s">
        <v>47</v>
      </c>
      <c r="K106" s="39" t="s">
        <v>247</v>
      </c>
      <c r="L106" s="36">
        <v>30</v>
      </c>
      <c r="M106" s="36"/>
      <c r="N106" s="36"/>
      <c r="O106" s="36"/>
      <c r="P106" s="36">
        <v>30</v>
      </c>
      <c r="Q106" s="36"/>
      <c r="R106" s="36"/>
      <c r="S106" s="36"/>
      <c r="T106" s="36"/>
      <c r="U106" s="36"/>
      <c r="V106" s="36"/>
      <c r="W106" s="36"/>
      <c r="X106" s="40"/>
      <c r="Y106" s="41">
        <v>68.81</v>
      </c>
      <c r="Z106" s="33">
        <f t="shared" si="0"/>
        <v>2064.3000000000002</v>
      </c>
      <c r="AA106" s="43"/>
      <c r="AB106" s="43"/>
      <c r="AC106" s="43"/>
      <c r="AD106" s="43"/>
      <c r="AE106" s="43"/>
      <c r="AF106" s="46"/>
      <c r="AG106" s="46">
        <f t="shared" si="1"/>
        <v>0</v>
      </c>
      <c r="AH106" s="46"/>
      <c r="AI106" s="46">
        <f t="shared" si="2"/>
        <v>0</v>
      </c>
      <c r="AJ106" s="43"/>
    </row>
    <row r="107" spans="1:36" ht="51" x14ac:dyDescent="0.2">
      <c r="A107" s="36">
        <v>99</v>
      </c>
      <c r="B107" s="37">
        <v>2</v>
      </c>
      <c r="C107" s="42" t="s">
        <v>57</v>
      </c>
      <c r="D107" s="42" t="s">
        <v>57</v>
      </c>
      <c r="E107" s="36" t="s">
        <v>495</v>
      </c>
      <c r="F107" s="38" t="s">
        <v>496</v>
      </c>
      <c r="G107" s="36" t="s">
        <v>452</v>
      </c>
      <c r="H107" s="36" t="s">
        <v>254</v>
      </c>
      <c r="I107" s="36" t="s">
        <v>47</v>
      </c>
      <c r="J107" s="36" t="s">
        <v>47</v>
      </c>
      <c r="K107" s="39" t="s">
        <v>247</v>
      </c>
      <c r="L107" s="36">
        <v>20</v>
      </c>
      <c r="M107" s="36">
        <v>10</v>
      </c>
      <c r="N107" s="36"/>
      <c r="O107" s="36"/>
      <c r="P107" s="36">
        <v>10</v>
      </c>
      <c r="Q107" s="36"/>
      <c r="R107" s="36"/>
      <c r="S107" s="36"/>
      <c r="T107" s="36"/>
      <c r="U107" s="36"/>
      <c r="V107" s="36"/>
      <c r="W107" s="36"/>
      <c r="X107" s="40"/>
      <c r="Y107" s="41">
        <v>967.22</v>
      </c>
      <c r="Z107" s="33">
        <f t="shared" si="0"/>
        <v>19344.400000000001</v>
      </c>
      <c r="AA107" s="43"/>
      <c r="AB107" s="43"/>
      <c r="AC107" s="43"/>
      <c r="AD107" s="43"/>
      <c r="AE107" s="43"/>
      <c r="AF107" s="46"/>
      <c r="AG107" s="46">
        <f t="shared" si="1"/>
        <v>0</v>
      </c>
      <c r="AH107" s="46"/>
      <c r="AI107" s="46">
        <f t="shared" si="2"/>
        <v>0</v>
      </c>
      <c r="AJ107" s="43"/>
    </row>
    <row r="108" spans="1:36" ht="51" x14ac:dyDescent="0.2">
      <c r="A108" s="36">
        <v>100</v>
      </c>
      <c r="B108" s="37">
        <v>2</v>
      </c>
      <c r="C108" s="42" t="s">
        <v>57</v>
      </c>
      <c r="D108" s="42" t="s">
        <v>57</v>
      </c>
      <c r="E108" s="36" t="s">
        <v>497</v>
      </c>
      <c r="F108" s="38" t="s">
        <v>498</v>
      </c>
      <c r="G108" s="36" t="s">
        <v>452</v>
      </c>
      <c r="H108" s="36" t="s">
        <v>254</v>
      </c>
      <c r="I108" s="36" t="s">
        <v>47</v>
      </c>
      <c r="J108" s="36" t="s">
        <v>47</v>
      </c>
      <c r="K108" s="39" t="s">
        <v>247</v>
      </c>
      <c r="L108" s="36">
        <v>75</v>
      </c>
      <c r="M108" s="36">
        <v>20</v>
      </c>
      <c r="N108" s="36"/>
      <c r="O108" s="36"/>
      <c r="P108" s="36">
        <v>55</v>
      </c>
      <c r="Q108" s="36"/>
      <c r="R108" s="36"/>
      <c r="S108" s="36"/>
      <c r="T108" s="36"/>
      <c r="U108" s="36"/>
      <c r="V108" s="36"/>
      <c r="W108" s="36"/>
      <c r="X108" s="40"/>
      <c r="Y108" s="41">
        <v>271.56</v>
      </c>
      <c r="Z108" s="33">
        <f t="shared" si="0"/>
        <v>20367</v>
      </c>
      <c r="AA108" s="43"/>
      <c r="AB108" s="43"/>
      <c r="AC108" s="43"/>
      <c r="AD108" s="43"/>
      <c r="AE108" s="43"/>
      <c r="AF108" s="46"/>
      <c r="AG108" s="46">
        <f t="shared" si="1"/>
        <v>0</v>
      </c>
      <c r="AH108" s="46"/>
      <c r="AI108" s="46">
        <f t="shared" si="2"/>
        <v>0</v>
      </c>
      <c r="AJ108" s="43"/>
    </row>
    <row r="109" spans="1:36" ht="76.5" x14ac:dyDescent="0.2">
      <c r="A109" s="36">
        <v>101</v>
      </c>
      <c r="B109" s="37">
        <v>2</v>
      </c>
      <c r="C109" s="42" t="s">
        <v>57</v>
      </c>
      <c r="D109" s="42" t="s">
        <v>57</v>
      </c>
      <c r="E109" s="36" t="s">
        <v>499</v>
      </c>
      <c r="F109" s="38" t="s">
        <v>500</v>
      </c>
      <c r="G109" s="36" t="s">
        <v>175</v>
      </c>
      <c r="H109" s="36" t="s">
        <v>54</v>
      </c>
      <c r="I109" s="36" t="s">
        <v>47</v>
      </c>
      <c r="J109" s="36" t="s">
        <v>47</v>
      </c>
      <c r="K109" s="39" t="s">
        <v>247</v>
      </c>
      <c r="L109" s="36">
        <v>2</v>
      </c>
      <c r="M109" s="36"/>
      <c r="N109" s="36"/>
      <c r="O109" s="36"/>
      <c r="P109" s="36">
        <v>2</v>
      </c>
      <c r="Q109" s="36"/>
      <c r="R109" s="36"/>
      <c r="S109" s="36"/>
      <c r="T109" s="36"/>
      <c r="U109" s="36"/>
      <c r="V109" s="36"/>
      <c r="W109" s="36"/>
      <c r="X109" s="40"/>
      <c r="Y109" s="41">
        <v>11163.16</v>
      </c>
      <c r="Z109" s="33">
        <f t="shared" si="0"/>
        <v>22326.32</v>
      </c>
      <c r="AA109" s="43"/>
      <c r="AB109" s="43"/>
      <c r="AC109" s="43"/>
      <c r="AD109" s="43"/>
      <c r="AE109" s="43"/>
      <c r="AF109" s="46"/>
      <c r="AG109" s="46">
        <f t="shared" si="1"/>
        <v>0</v>
      </c>
      <c r="AH109" s="46"/>
      <c r="AI109" s="46">
        <f t="shared" si="2"/>
        <v>0</v>
      </c>
      <c r="AJ109" s="43"/>
    </row>
    <row r="110" spans="1:36" ht="51" x14ac:dyDescent="0.2">
      <c r="A110" s="36">
        <v>102</v>
      </c>
      <c r="B110" s="37">
        <v>2</v>
      </c>
      <c r="C110" s="42" t="s">
        <v>57</v>
      </c>
      <c r="D110" s="42" t="s">
        <v>57</v>
      </c>
      <c r="E110" s="36" t="s">
        <v>501</v>
      </c>
      <c r="F110" s="38" t="s">
        <v>502</v>
      </c>
      <c r="G110" s="36" t="s">
        <v>352</v>
      </c>
      <c r="H110" s="36" t="s">
        <v>54</v>
      </c>
      <c r="I110" s="36" t="s">
        <v>47</v>
      </c>
      <c r="J110" s="36" t="s">
        <v>47</v>
      </c>
      <c r="K110" s="39" t="s">
        <v>247</v>
      </c>
      <c r="L110" s="36">
        <v>38</v>
      </c>
      <c r="M110" s="36">
        <v>12</v>
      </c>
      <c r="N110" s="36"/>
      <c r="O110" s="36"/>
      <c r="P110" s="36">
        <v>26</v>
      </c>
      <c r="Q110" s="36"/>
      <c r="R110" s="36"/>
      <c r="S110" s="36"/>
      <c r="T110" s="36"/>
      <c r="U110" s="36"/>
      <c r="V110" s="36"/>
      <c r="W110" s="36"/>
      <c r="X110" s="40"/>
      <c r="Y110" s="41">
        <v>11.49</v>
      </c>
      <c r="Z110" s="33">
        <f t="shared" si="0"/>
        <v>436.62</v>
      </c>
      <c r="AA110" s="43"/>
      <c r="AB110" s="43"/>
      <c r="AC110" s="43"/>
      <c r="AD110" s="43"/>
      <c r="AE110" s="43"/>
      <c r="AF110" s="46"/>
      <c r="AG110" s="46">
        <f t="shared" si="1"/>
        <v>0</v>
      </c>
      <c r="AH110" s="46"/>
      <c r="AI110" s="46">
        <f t="shared" si="2"/>
        <v>0</v>
      </c>
      <c r="AJ110" s="43"/>
    </row>
    <row r="111" spans="1:36" ht="51" x14ac:dyDescent="0.2">
      <c r="A111" s="36">
        <v>103</v>
      </c>
      <c r="B111" s="37">
        <v>2</v>
      </c>
      <c r="C111" s="42" t="s">
        <v>57</v>
      </c>
      <c r="D111" s="42" t="s">
        <v>57</v>
      </c>
      <c r="E111" s="36" t="s">
        <v>503</v>
      </c>
      <c r="F111" s="38" t="s">
        <v>504</v>
      </c>
      <c r="G111" s="36" t="s">
        <v>352</v>
      </c>
      <c r="H111" s="36" t="s">
        <v>54</v>
      </c>
      <c r="I111" s="36" t="s">
        <v>47</v>
      </c>
      <c r="J111" s="36" t="s">
        <v>47</v>
      </c>
      <c r="K111" s="39" t="s">
        <v>247</v>
      </c>
      <c r="L111" s="36">
        <v>30</v>
      </c>
      <c r="M111" s="36">
        <v>30</v>
      </c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40"/>
      <c r="Y111" s="41">
        <v>89.44</v>
      </c>
      <c r="Z111" s="33">
        <f t="shared" si="0"/>
        <v>2683.2</v>
      </c>
      <c r="AA111" s="43"/>
      <c r="AB111" s="43"/>
      <c r="AC111" s="43"/>
      <c r="AD111" s="43"/>
      <c r="AE111" s="43"/>
      <c r="AF111" s="46"/>
      <c r="AG111" s="46">
        <f t="shared" si="1"/>
        <v>0</v>
      </c>
      <c r="AH111" s="46"/>
      <c r="AI111" s="46">
        <f t="shared" si="2"/>
        <v>0</v>
      </c>
      <c r="AJ111" s="43"/>
    </row>
    <row r="112" spans="1:36" ht="51" x14ac:dyDescent="0.2">
      <c r="A112" s="36">
        <v>104</v>
      </c>
      <c r="B112" s="37">
        <v>2</v>
      </c>
      <c r="C112" s="42" t="s">
        <v>57</v>
      </c>
      <c r="D112" s="42" t="s">
        <v>57</v>
      </c>
      <c r="E112" s="36" t="s">
        <v>505</v>
      </c>
      <c r="F112" s="38" t="s">
        <v>506</v>
      </c>
      <c r="G112" s="36" t="s">
        <v>352</v>
      </c>
      <c r="H112" s="36" t="s">
        <v>54</v>
      </c>
      <c r="I112" s="36" t="s">
        <v>47</v>
      </c>
      <c r="J112" s="36" t="s">
        <v>47</v>
      </c>
      <c r="K112" s="39" t="s">
        <v>247</v>
      </c>
      <c r="L112" s="36">
        <v>40</v>
      </c>
      <c r="M112" s="36"/>
      <c r="N112" s="36"/>
      <c r="O112" s="36"/>
      <c r="P112" s="36">
        <v>40</v>
      </c>
      <c r="Q112" s="36"/>
      <c r="R112" s="36"/>
      <c r="S112" s="36"/>
      <c r="T112" s="36"/>
      <c r="U112" s="36"/>
      <c r="V112" s="36"/>
      <c r="W112" s="36"/>
      <c r="X112" s="40"/>
      <c r="Y112" s="41">
        <v>186.47</v>
      </c>
      <c r="Z112" s="33">
        <f t="shared" si="0"/>
        <v>7458.8</v>
      </c>
      <c r="AA112" s="43"/>
      <c r="AB112" s="43"/>
      <c r="AC112" s="43"/>
      <c r="AD112" s="43"/>
      <c r="AE112" s="43"/>
      <c r="AF112" s="46"/>
      <c r="AG112" s="46">
        <f t="shared" si="1"/>
        <v>0</v>
      </c>
      <c r="AH112" s="46"/>
      <c r="AI112" s="46">
        <f t="shared" si="2"/>
        <v>0</v>
      </c>
      <c r="AJ112" s="43"/>
    </row>
    <row r="113" spans="1:36" ht="51" x14ac:dyDescent="0.2">
      <c r="A113" s="36">
        <v>105</v>
      </c>
      <c r="B113" s="37">
        <v>2</v>
      </c>
      <c r="C113" s="42" t="s">
        <v>57</v>
      </c>
      <c r="D113" s="42" t="s">
        <v>57</v>
      </c>
      <c r="E113" s="36" t="s">
        <v>507</v>
      </c>
      <c r="F113" s="38" t="s">
        <v>508</v>
      </c>
      <c r="G113" s="36" t="s">
        <v>509</v>
      </c>
      <c r="H113" s="36" t="s">
        <v>254</v>
      </c>
      <c r="I113" s="36" t="s">
        <v>47</v>
      </c>
      <c r="J113" s="36" t="s">
        <v>47</v>
      </c>
      <c r="K113" s="39" t="s">
        <v>247</v>
      </c>
      <c r="L113" s="36">
        <v>200</v>
      </c>
      <c r="M113" s="36">
        <v>100</v>
      </c>
      <c r="N113" s="36"/>
      <c r="O113" s="36"/>
      <c r="P113" s="36">
        <v>100</v>
      </c>
      <c r="Q113" s="36"/>
      <c r="R113" s="36"/>
      <c r="S113" s="36"/>
      <c r="T113" s="36"/>
      <c r="U113" s="36"/>
      <c r="V113" s="36"/>
      <c r="W113" s="36"/>
      <c r="X113" s="40"/>
      <c r="Y113" s="41">
        <v>40.93</v>
      </c>
      <c r="Z113" s="33">
        <f t="shared" si="0"/>
        <v>8186</v>
      </c>
      <c r="AA113" s="43"/>
      <c r="AB113" s="43"/>
      <c r="AC113" s="43"/>
      <c r="AD113" s="43"/>
      <c r="AE113" s="43"/>
      <c r="AF113" s="46"/>
      <c r="AG113" s="46">
        <f t="shared" si="1"/>
        <v>0</v>
      </c>
      <c r="AH113" s="46"/>
      <c r="AI113" s="46">
        <f t="shared" si="2"/>
        <v>0</v>
      </c>
      <c r="AJ113" s="43"/>
    </row>
    <row r="114" spans="1:36" ht="51" x14ac:dyDescent="0.2">
      <c r="A114" s="36">
        <v>106</v>
      </c>
      <c r="B114" s="37">
        <v>2</v>
      </c>
      <c r="C114" s="42" t="s">
        <v>57</v>
      </c>
      <c r="D114" s="42" t="s">
        <v>57</v>
      </c>
      <c r="E114" s="36" t="s">
        <v>510</v>
      </c>
      <c r="F114" s="38" t="s">
        <v>511</v>
      </c>
      <c r="G114" s="36" t="s">
        <v>512</v>
      </c>
      <c r="H114" s="36" t="s">
        <v>408</v>
      </c>
      <c r="I114" s="36" t="s">
        <v>47</v>
      </c>
      <c r="J114" s="36" t="s">
        <v>47</v>
      </c>
      <c r="K114" s="39" t="s">
        <v>247</v>
      </c>
      <c r="L114" s="36">
        <v>60</v>
      </c>
      <c r="M114" s="36"/>
      <c r="N114" s="36"/>
      <c r="O114" s="36"/>
      <c r="P114" s="36">
        <v>60</v>
      </c>
      <c r="Q114" s="36"/>
      <c r="R114" s="36"/>
      <c r="S114" s="36"/>
      <c r="T114" s="36"/>
      <c r="U114" s="36"/>
      <c r="V114" s="36"/>
      <c r="W114" s="36"/>
      <c r="X114" s="40"/>
      <c r="Y114" s="41">
        <v>65.739999999999995</v>
      </c>
      <c r="Z114" s="33">
        <f t="shared" si="0"/>
        <v>3944.3999999999996</v>
      </c>
      <c r="AA114" s="43"/>
      <c r="AB114" s="43"/>
      <c r="AC114" s="43"/>
      <c r="AD114" s="43"/>
      <c r="AE114" s="43"/>
      <c r="AF114" s="46"/>
      <c r="AG114" s="46">
        <f t="shared" si="1"/>
        <v>0</v>
      </c>
      <c r="AH114" s="46"/>
      <c r="AI114" s="46">
        <f t="shared" si="2"/>
        <v>0</v>
      </c>
      <c r="AJ114" s="43"/>
    </row>
    <row r="115" spans="1:36" ht="51" x14ac:dyDescent="0.2">
      <c r="A115" s="36">
        <v>107</v>
      </c>
      <c r="B115" s="37">
        <v>2</v>
      </c>
      <c r="C115" s="42" t="s">
        <v>57</v>
      </c>
      <c r="D115" s="42" t="s">
        <v>57</v>
      </c>
      <c r="E115" s="36" t="s">
        <v>513</v>
      </c>
      <c r="F115" s="38" t="s">
        <v>514</v>
      </c>
      <c r="G115" s="36" t="s">
        <v>515</v>
      </c>
      <c r="H115" s="36" t="s">
        <v>254</v>
      </c>
      <c r="I115" s="36" t="s">
        <v>47</v>
      </c>
      <c r="J115" s="36" t="s">
        <v>47</v>
      </c>
      <c r="K115" s="39" t="s">
        <v>247</v>
      </c>
      <c r="L115" s="36">
        <v>150</v>
      </c>
      <c r="M115" s="36"/>
      <c r="N115" s="36"/>
      <c r="O115" s="36"/>
      <c r="P115" s="36">
        <v>150</v>
      </c>
      <c r="Q115" s="36"/>
      <c r="R115" s="36"/>
      <c r="S115" s="36"/>
      <c r="T115" s="36"/>
      <c r="U115" s="36"/>
      <c r="V115" s="36"/>
      <c r="W115" s="36"/>
      <c r="X115" s="40"/>
      <c r="Y115" s="41">
        <v>280.58999999999997</v>
      </c>
      <c r="Z115" s="33">
        <f t="shared" si="0"/>
        <v>42088.499999999993</v>
      </c>
      <c r="AA115" s="43"/>
      <c r="AB115" s="43"/>
      <c r="AC115" s="43"/>
      <c r="AD115" s="43"/>
      <c r="AE115" s="43"/>
      <c r="AF115" s="46"/>
      <c r="AG115" s="46">
        <f t="shared" si="1"/>
        <v>0</v>
      </c>
      <c r="AH115" s="46"/>
      <c r="AI115" s="46">
        <f t="shared" si="2"/>
        <v>0</v>
      </c>
      <c r="AJ115" s="43"/>
    </row>
    <row r="116" spans="1:36" ht="51" x14ac:dyDescent="0.2">
      <c r="A116" s="36">
        <v>108</v>
      </c>
      <c r="B116" s="37">
        <v>2</v>
      </c>
      <c r="C116" s="42" t="s">
        <v>57</v>
      </c>
      <c r="D116" s="42" t="s">
        <v>57</v>
      </c>
      <c r="E116" s="36" t="s">
        <v>516</v>
      </c>
      <c r="F116" s="38" t="s">
        <v>517</v>
      </c>
      <c r="G116" s="36" t="s">
        <v>518</v>
      </c>
      <c r="H116" s="36" t="s">
        <v>254</v>
      </c>
      <c r="I116" s="36" t="s">
        <v>47</v>
      </c>
      <c r="J116" s="36" t="s">
        <v>47</v>
      </c>
      <c r="K116" s="39" t="s">
        <v>247</v>
      </c>
      <c r="L116" s="36">
        <v>260</v>
      </c>
      <c r="M116" s="36"/>
      <c r="N116" s="36"/>
      <c r="O116" s="36"/>
      <c r="P116" s="36">
        <v>260</v>
      </c>
      <c r="Q116" s="36"/>
      <c r="R116" s="36"/>
      <c r="S116" s="36"/>
      <c r="T116" s="36"/>
      <c r="U116" s="36"/>
      <c r="V116" s="36"/>
      <c r="W116" s="36"/>
      <c r="X116" s="40"/>
      <c r="Y116" s="41">
        <v>202.53</v>
      </c>
      <c r="Z116" s="33">
        <f t="shared" si="0"/>
        <v>52657.8</v>
      </c>
      <c r="AA116" s="43"/>
      <c r="AB116" s="43"/>
      <c r="AC116" s="43"/>
      <c r="AD116" s="43"/>
      <c r="AE116" s="43"/>
      <c r="AF116" s="46"/>
      <c r="AG116" s="46">
        <f t="shared" si="1"/>
        <v>0</v>
      </c>
      <c r="AH116" s="46"/>
      <c r="AI116" s="46">
        <f t="shared" si="2"/>
        <v>0</v>
      </c>
      <c r="AJ116" s="43"/>
    </row>
    <row r="117" spans="1:36" ht="51" x14ac:dyDescent="0.2">
      <c r="A117" s="36">
        <v>109</v>
      </c>
      <c r="B117" s="37">
        <v>2</v>
      </c>
      <c r="C117" s="42" t="s">
        <v>57</v>
      </c>
      <c r="D117" s="42" t="s">
        <v>57</v>
      </c>
      <c r="E117" s="36" t="s">
        <v>519</v>
      </c>
      <c r="F117" s="38" t="s">
        <v>520</v>
      </c>
      <c r="G117" s="36" t="s">
        <v>521</v>
      </c>
      <c r="H117" s="36" t="s">
        <v>254</v>
      </c>
      <c r="I117" s="36" t="s">
        <v>47</v>
      </c>
      <c r="J117" s="36" t="s">
        <v>47</v>
      </c>
      <c r="K117" s="39" t="s">
        <v>247</v>
      </c>
      <c r="L117" s="36">
        <v>100</v>
      </c>
      <c r="M117" s="36"/>
      <c r="N117" s="36"/>
      <c r="O117" s="36"/>
      <c r="P117" s="36">
        <v>100</v>
      </c>
      <c r="Q117" s="36"/>
      <c r="R117" s="36"/>
      <c r="S117" s="36"/>
      <c r="T117" s="36"/>
      <c r="U117" s="36"/>
      <c r="V117" s="36"/>
      <c r="W117" s="36"/>
      <c r="X117" s="40"/>
      <c r="Y117" s="41">
        <v>31.34</v>
      </c>
      <c r="Z117" s="33">
        <f t="shared" si="0"/>
        <v>3134</v>
      </c>
      <c r="AA117" s="43"/>
      <c r="AB117" s="43"/>
      <c r="AC117" s="43"/>
      <c r="AD117" s="43"/>
      <c r="AE117" s="43"/>
      <c r="AF117" s="46"/>
      <c r="AG117" s="46">
        <f t="shared" si="1"/>
        <v>0</v>
      </c>
      <c r="AH117" s="46"/>
      <c r="AI117" s="46">
        <f t="shared" si="2"/>
        <v>0</v>
      </c>
      <c r="AJ117" s="43"/>
    </row>
    <row r="118" spans="1:36" ht="51" x14ac:dyDescent="0.2">
      <c r="A118" s="36">
        <v>110</v>
      </c>
      <c r="B118" s="37">
        <v>2</v>
      </c>
      <c r="C118" s="42" t="s">
        <v>57</v>
      </c>
      <c r="D118" s="42" t="s">
        <v>57</v>
      </c>
      <c r="E118" s="36" t="s">
        <v>522</v>
      </c>
      <c r="F118" s="38" t="s">
        <v>523</v>
      </c>
      <c r="G118" s="36" t="s">
        <v>352</v>
      </c>
      <c r="H118" s="36" t="s">
        <v>54</v>
      </c>
      <c r="I118" s="36" t="s">
        <v>47</v>
      </c>
      <c r="J118" s="36" t="s">
        <v>47</v>
      </c>
      <c r="K118" s="39" t="s">
        <v>247</v>
      </c>
      <c r="L118" s="36">
        <v>70</v>
      </c>
      <c r="M118" s="36"/>
      <c r="N118" s="36"/>
      <c r="O118" s="36"/>
      <c r="P118" s="36">
        <v>70</v>
      </c>
      <c r="Q118" s="36"/>
      <c r="R118" s="36"/>
      <c r="S118" s="36"/>
      <c r="T118" s="36"/>
      <c r="U118" s="36"/>
      <c r="V118" s="36"/>
      <c r="W118" s="36"/>
      <c r="X118" s="40"/>
      <c r="Y118" s="41">
        <v>68.81</v>
      </c>
      <c r="Z118" s="33">
        <f t="shared" si="0"/>
        <v>4816.7</v>
      </c>
      <c r="AA118" s="43"/>
      <c r="AB118" s="43"/>
      <c r="AC118" s="43"/>
      <c r="AD118" s="43"/>
      <c r="AE118" s="43"/>
      <c r="AF118" s="46"/>
      <c r="AG118" s="46">
        <f t="shared" si="1"/>
        <v>0</v>
      </c>
      <c r="AH118" s="46"/>
      <c r="AI118" s="46">
        <f t="shared" si="2"/>
        <v>0</v>
      </c>
      <c r="AJ118" s="43"/>
    </row>
    <row r="119" spans="1:36" ht="51" x14ac:dyDescent="0.2">
      <c r="A119" s="36">
        <v>111</v>
      </c>
      <c r="B119" s="37">
        <v>2</v>
      </c>
      <c r="C119" s="42" t="s">
        <v>57</v>
      </c>
      <c r="D119" s="42" t="s">
        <v>57</v>
      </c>
      <c r="E119" s="36" t="s">
        <v>524</v>
      </c>
      <c r="F119" s="38" t="s">
        <v>525</v>
      </c>
      <c r="G119" s="36" t="s">
        <v>526</v>
      </c>
      <c r="H119" s="36" t="s">
        <v>54</v>
      </c>
      <c r="I119" s="36" t="s">
        <v>47</v>
      </c>
      <c r="J119" s="36" t="s">
        <v>47</v>
      </c>
      <c r="K119" s="39" t="s">
        <v>247</v>
      </c>
      <c r="L119" s="36">
        <v>15</v>
      </c>
      <c r="M119" s="36"/>
      <c r="N119" s="36"/>
      <c r="O119" s="36"/>
      <c r="P119" s="36">
        <v>15</v>
      </c>
      <c r="Q119" s="36"/>
      <c r="R119" s="36"/>
      <c r="S119" s="36"/>
      <c r="T119" s="36"/>
      <c r="U119" s="36"/>
      <c r="V119" s="36"/>
      <c r="W119" s="36"/>
      <c r="X119" s="40"/>
      <c r="Y119" s="41">
        <v>673.7</v>
      </c>
      <c r="Z119" s="33">
        <f t="shared" si="0"/>
        <v>10105.5</v>
      </c>
      <c r="AA119" s="43"/>
      <c r="AB119" s="43"/>
      <c r="AC119" s="43"/>
      <c r="AD119" s="43"/>
      <c r="AE119" s="43"/>
      <c r="AF119" s="46"/>
      <c r="AG119" s="46">
        <f t="shared" si="1"/>
        <v>0</v>
      </c>
      <c r="AH119" s="46"/>
      <c r="AI119" s="46">
        <f t="shared" si="2"/>
        <v>0</v>
      </c>
      <c r="AJ119" s="43"/>
    </row>
    <row r="120" spans="1:36" ht="51" x14ac:dyDescent="0.2">
      <c r="A120" s="36">
        <v>112</v>
      </c>
      <c r="B120" s="37">
        <v>2</v>
      </c>
      <c r="C120" s="42" t="s">
        <v>57</v>
      </c>
      <c r="D120" s="42" t="s">
        <v>57</v>
      </c>
      <c r="E120" s="36" t="s">
        <v>527</v>
      </c>
      <c r="F120" s="38" t="s">
        <v>528</v>
      </c>
      <c r="G120" s="36" t="s">
        <v>526</v>
      </c>
      <c r="H120" s="36" t="s">
        <v>54</v>
      </c>
      <c r="I120" s="36" t="s">
        <v>47</v>
      </c>
      <c r="J120" s="36" t="s">
        <v>47</v>
      </c>
      <c r="K120" s="39" t="s">
        <v>247</v>
      </c>
      <c r="L120" s="36">
        <v>14</v>
      </c>
      <c r="M120" s="36"/>
      <c r="N120" s="36"/>
      <c r="O120" s="36"/>
      <c r="P120" s="36">
        <v>14</v>
      </c>
      <c r="Q120" s="36"/>
      <c r="R120" s="36"/>
      <c r="S120" s="36"/>
      <c r="T120" s="36"/>
      <c r="U120" s="36"/>
      <c r="V120" s="36"/>
      <c r="W120" s="36"/>
      <c r="X120" s="40"/>
      <c r="Y120" s="41">
        <v>673.7</v>
      </c>
      <c r="Z120" s="33">
        <f t="shared" si="0"/>
        <v>9431.8000000000011</v>
      </c>
      <c r="AA120" s="43"/>
      <c r="AB120" s="43"/>
      <c r="AC120" s="43"/>
      <c r="AD120" s="43"/>
      <c r="AE120" s="43"/>
      <c r="AF120" s="46"/>
      <c r="AG120" s="46">
        <f t="shared" si="1"/>
        <v>0</v>
      </c>
      <c r="AH120" s="46"/>
      <c r="AI120" s="46">
        <f t="shared" si="2"/>
        <v>0</v>
      </c>
      <c r="AJ120" s="43"/>
    </row>
    <row r="121" spans="1:36" ht="51" x14ac:dyDescent="0.2">
      <c r="A121" s="36">
        <v>113</v>
      </c>
      <c r="B121" s="37">
        <v>2</v>
      </c>
      <c r="C121" s="42" t="s">
        <v>57</v>
      </c>
      <c r="D121" s="42" t="s">
        <v>57</v>
      </c>
      <c r="E121" s="36" t="s">
        <v>529</v>
      </c>
      <c r="F121" s="38" t="s">
        <v>530</v>
      </c>
      <c r="G121" s="36" t="s">
        <v>526</v>
      </c>
      <c r="H121" s="36" t="s">
        <v>54</v>
      </c>
      <c r="I121" s="36" t="s">
        <v>47</v>
      </c>
      <c r="J121" s="36" t="s">
        <v>47</v>
      </c>
      <c r="K121" s="39" t="s">
        <v>247</v>
      </c>
      <c r="L121" s="36">
        <v>15</v>
      </c>
      <c r="M121" s="36"/>
      <c r="N121" s="36"/>
      <c r="O121" s="36"/>
      <c r="P121" s="36">
        <v>15</v>
      </c>
      <c r="Q121" s="36"/>
      <c r="R121" s="36"/>
      <c r="S121" s="36"/>
      <c r="T121" s="36"/>
      <c r="U121" s="36"/>
      <c r="V121" s="36"/>
      <c r="W121" s="36"/>
      <c r="X121" s="40"/>
      <c r="Y121" s="41">
        <v>265.08999999999997</v>
      </c>
      <c r="Z121" s="33">
        <f t="shared" si="0"/>
        <v>3976.3499999999995</v>
      </c>
      <c r="AA121" s="43"/>
      <c r="AB121" s="43"/>
      <c r="AC121" s="43"/>
      <c r="AD121" s="43"/>
      <c r="AE121" s="43"/>
      <c r="AF121" s="46"/>
      <c r="AG121" s="46">
        <f t="shared" si="1"/>
        <v>0</v>
      </c>
      <c r="AH121" s="46"/>
      <c r="AI121" s="46">
        <f t="shared" si="2"/>
        <v>0</v>
      </c>
      <c r="AJ121" s="43"/>
    </row>
    <row r="122" spans="1:36" ht="51" x14ac:dyDescent="0.2">
      <c r="A122" s="36">
        <v>114</v>
      </c>
      <c r="B122" s="37">
        <v>2</v>
      </c>
      <c r="C122" s="42" t="s">
        <v>57</v>
      </c>
      <c r="D122" s="42" t="s">
        <v>57</v>
      </c>
      <c r="E122" s="36" t="s">
        <v>531</v>
      </c>
      <c r="F122" s="38" t="s">
        <v>532</v>
      </c>
      <c r="G122" s="36" t="s">
        <v>526</v>
      </c>
      <c r="H122" s="36" t="s">
        <v>54</v>
      </c>
      <c r="I122" s="36" t="s">
        <v>47</v>
      </c>
      <c r="J122" s="36" t="s">
        <v>47</v>
      </c>
      <c r="K122" s="39" t="s">
        <v>247</v>
      </c>
      <c r="L122" s="36">
        <v>31</v>
      </c>
      <c r="M122" s="36"/>
      <c r="N122" s="36"/>
      <c r="O122" s="36"/>
      <c r="P122" s="36">
        <v>31</v>
      </c>
      <c r="Q122" s="36"/>
      <c r="R122" s="36"/>
      <c r="S122" s="36"/>
      <c r="T122" s="36"/>
      <c r="U122" s="36"/>
      <c r="V122" s="36"/>
      <c r="W122" s="36"/>
      <c r="X122" s="40"/>
      <c r="Y122" s="41">
        <v>24.32</v>
      </c>
      <c r="Z122" s="33">
        <f t="shared" si="0"/>
        <v>753.92</v>
      </c>
      <c r="AA122" s="43"/>
      <c r="AB122" s="43"/>
      <c r="AC122" s="43"/>
      <c r="AD122" s="43"/>
      <c r="AE122" s="43"/>
      <c r="AF122" s="46"/>
      <c r="AG122" s="46">
        <f t="shared" si="1"/>
        <v>0</v>
      </c>
      <c r="AH122" s="46"/>
      <c r="AI122" s="46">
        <f t="shared" si="2"/>
        <v>0</v>
      </c>
      <c r="AJ122" s="43"/>
    </row>
    <row r="123" spans="1:36" ht="51" x14ac:dyDescent="0.2">
      <c r="A123" s="36">
        <v>115</v>
      </c>
      <c r="B123" s="37">
        <v>2</v>
      </c>
      <c r="C123" s="42" t="s">
        <v>57</v>
      </c>
      <c r="D123" s="42" t="s">
        <v>57</v>
      </c>
      <c r="E123" s="36" t="s">
        <v>533</v>
      </c>
      <c r="F123" s="38" t="s">
        <v>534</v>
      </c>
      <c r="G123" s="36" t="s">
        <v>526</v>
      </c>
      <c r="H123" s="36" t="s">
        <v>54</v>
      </c>
      <c r="I123" s="36" t="s">
        <v>47</v>
      </c>
      <c r="J123" s="36" t="s">
        <v>47</v>
      </c>
      <c r="K123" s="39" t="s">
        <v>247</v>
      </c>
      <c r="L123" s="36">
        <v>30</v>
      </c>
      <c r="M123" s="36">
        <v>6</v>
      </c>
      <c r="N123" s="36"/>
      <c r="O123" s="36"/>
      <c r="P123" s="36">
        <v>24</v>
      </c>
      <c r="Q123" s="36"/>
      <c r="R123" s="36"/>
      <c r="S123" s="36"/>
      <c r="T123" s="36"/>
      <c r="U123" s="36"/>
      <c r="V123" s="36"/>
      <c r="W123" s="36"/>
      <c r="X123" s="40"/>
      <c r="Y123" s="41">
        <v>15.28</v>
      </c>
      <c r="Z123" s="33">
        <f t="shared" si="0"/>
        <v>458.4</v>
      </c>
      <c r="AA123" s="43"/>
      <c r="AB123" s="43"/>
      <c r="AC123" s="43"/>
      <c r="AD123" s="43"/>
      <c r="AE123" s="43"/>
      <c r="AF123" s="46"/>
      <c r="AG123" s="46">
        <f t="shared" si="1"/>
        <v>0</v>
      </c>
      <c r="AH123" s="46"/>
      <c r="AI123" s="46">
        <f t="shared" si="2"/>
        <v>0</v>
      </c>
      <c r="AJ123" s="43"/>
    </row>
    <row r="124" spans="1:36" ht="51" x14ac:dyDescent="0.2">
      <c r="A124" s="36">
        <v>116</v>
      </c>
      <c r="B124" s="37">
        <v>2</v>
      </c>
      <c r="C124" s="42" t="s">
        <v>57</v>
      </c>
      <c r="D124" s="42" t="s">
        <v>57</v>
      </c>
      <c r="E124" s="36" t="s">
        <v>535</v>
      </c>
      <c r="F124" s="38" t="s">
        <v>536</v>
      </c>
      <c r="G124" s="36" t="s">
        <v>471</v>
      </c>
      <c r="H124" s="36" t="s">
        <v>254</v>
      </c>
      <c r="I124" s="36" t="s">
        <v>47</v>
      </c>
      <c r="J124" s="36" t="s">
        <v>47</v>
      </c>
      <c r="K124" s="39" t="s">
        <v>247</v>
      </c>
      <c r="L124" s="36">
        <v>20</v>
      </c>
      <c r="M124" s="36">
        <v>10</v>
      </c>
      <c r="N124" s="36"/>
      <c r="O124" s="36"/>
      <c r="P124" s="36">
        <v>10</v>
      </c>
      <c r="Q124" s="36"/>
      <c r="R124" s="36"/>
      <c r="S124" s="36"/>
      <c r="T124" s="36"/>
      <c r="U124" s="36"/>
      <c r="V124" s="36"/>
      <c r="W124" s="36"/>
      <c r="X124" s="40"/>
      <c r="Y124" s="41">
        <v>27.59</v>
      </c>
      <c r="Z124" s="33">
        <f t="shared" si="0"/>
        <v>551.79999999999995</v>
      </c>
      <c r="AA124" s="43"/>
      <c r="AB124" s="43"/>
      <c r="AC124" s="43"/>
      <c r="AD124" s="43"/>
      <c r="AE124" s="43"/>
      <c r="AF124" s="46"/>
      <c r="AG124" s="46">
        <f t="shared" si="1"/>
        <v>0</v>
      </c>
      <c r="AH124" s="46"/>
      <c r="AI124" s="46">
        <f t="shared" si="2"/>
        <v>0</v>
      </c>
      <c r="AJ124" s="43"/>
    </row>
    <row r="125" spans="1:36" ht="51" x14ac:dyDescent="0.2">
      <c r="A125" s="36">
        <v>117</v>
      </c>
      <c r="B125" s="37">
        <v>2</v>
      </c>
      <c r="C125" s="42" t="s">
        <v>57</v>
      </c>
      <c r="D125" s="42" t="s">
        <v>57</v>
      </c>
      <c r="E125" s="36" t="s">
        <v>537</v>
      </c>
      <c r="F125" s="38" t="s">
        <v>538</v>
      </c>
      <c r="G125" s="36" t="s">
        <v>387</v>
      </c>
      <c r="H125" s="36" t="s">
        <v>254</v>
      </c>
      <c r="I125" s="36" t="s">
        <v>47</v>
      </c>
      <c r="J125" s="36" t="s">
        <v>47</v>
      </c>
      <c r="K125" s="39" t="s">
        <v>247</v>
      </c>
      <c r="L125" s="36">
        <v>230</v>
      </c>
      <c r="M125" s="36">
        <v>230</v>
      </c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40"/>
      <c r="Y125" s="41">
        <v>78.959999999999994</v>
      </c>
      <c r="Z125" s="33">
        <f t="shared" si="0"/>
        <v>18160.8</v>
      </c>
      <c r="AA125" s="43"/>
      <c r="AB125" s="43"/>
      <c r="AC125" s="43"/>
      <c r="AD125" s="43"/>
      <c r="AE125" s="43"/>
      <c r="AF125" s="46"/>
      <c r="AG125" s="46">
        <f t="shared" si="1"/>
        <v>0</v>
      </c>
      <c r="AH125" s="46"/>
      <c r="AI125" s="46">
        <f t="shared" si="2"/>
        <v>0</v>
      </c>
      <c r="AJ125" s="43"/>
    </row>
    <row r="126" spans="1:36" ht="51" x14ac:dyDescent="0.2">
      <c r="A126" s="36">
        <v>118</v>
      </c>
      <c r="B126" s="37">
        <v>2</v>
      </c>
      <c r="C126" s="42" t="s">
        <v>57</v>
      </c>
      <c r="D126" s="42" t="s">
        <v>57</v>
      </c>
      <c r="E126" s="36" t="s">
        <v>539</v>
      </c>
      <c r="F126" s="38" t="s">
        <v>540</v>
      </c>
      <c r="G126" s="36" t="s">
        <v>293</v>
      </c>
      <c r="H126" s="36" t="s">
        <v>254</v>
      </c>
      <c r="I126" s="36" t="s">
        <v>47</v>
      </c>
      <c r="J126" s="36" t="s">
        <v>47</v>
      </c>
      <c r="K126" s="39" t="s">
        <v>247</v>
      </c>
      <c r="L126" s="36">
        <v>50</v>
      </c>
      <c r="M126" s="36">
        <v>50</v>
      </c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40"/>
      <c r="Y126" s="41">
        <v>254.94</v>
      </c>
      <c r="Z126" s="33">
        <f t="shared" si="0"/>
        <v>12747</v>
      </c>
      <c r="AA126" s="43"/>
      <c r="AB126" s="43"/>
      <c r="AC126" s="43"/>
      <c r="AD126" s="43"/>
      <c r="AE126" s="43"/>
      <c r="AF126" s="46"/>
      <c r="AG126" s="46">
        <f t="shared" si="1"/>
        <v>0</v>
      </c>
      <c r="AH126" s="46"/>
      <c r="AI126" s="46">
        <f t="shared" si="2"/>
        <v>0</v>
      </c>
      <c r="AJ126" s="43"/>
    </row>
    <row r="127" spans="1:36" ht="51" x14ac:dyDescent="0.2">
      <c r="A127" s="36">
        <v>119</v>
      </c>
      <c r="B127" s="37">
        <v>2</v>
      </c>
      <c r="C127" s="42" t="s">
        <v>57</v>
      </c>
      <c r="D127" s="42" t="s">
        <v>57</v>
      </c>
      <c r="E127" s="36" t="s">
        <v>541</v>
      </c>
      <c r="F127" s="38" t="s">
        <v>542</v>
      </c>
      <c r="G127" s="36" t="s">
        <v>387</v>
      </c>
      <c r="H127" s="36" t="s">
        <v>254</v>
      </c>
      <c r="I127" s="36" t="s">
        <v>47</v>
      </c>
      <c r="J127" s="36" t="s">
        <v>47</v>
      </c>
      <c r="K127" s="39" t="s">
        <v>247</v>
      </c>
      <c r="L127" s="36">
        <v>30</v>
      </c>
      <c r="M127" s="36"/>
      <c r="N127" s="36"/>
      <c r="O127" s="36"/>
      <c r="P127" s="36">
        <v>30</v>
      </c>
      <c r="Q127" s="36"/>
      <c r="R127" s="36"/>
      <c r="S127" s="36"/>
      <c r="T127" s="36"/>
      <c r="U127" s="36"/>
      <c r="V127" s="36"/>
      <c r="W127" s="36"/>
      <c r="X127" s="40"/>
      <c r="Y127" s="41">
        <v>449.88</v>
      </c>
      <c r="Z127" s="33">
        <f t="shared" si="0"/>
        <v>13496.4</v>
      </c>
      <c r="AA127" s="43"/>
      <c r="AB127" s="43"/>
      <c r="AC127" s="43"/>
      <c r="AD127" s="43"/>
      <c r="AE127" s="43"/>
      <c r="AF127" s="46"/>
      <c r="AG127" s="46">
        <f t="shared" si="1"/>
        <v>0</v>
      </c>
      <c r="AH127" s="46"/>
      <c r="AI127" s="46">
        <f t="shared" si="2"/>
        <v>0</v>
      </c>
      <c r="AJ127" s="43"/>
    </row>
    <row r="128" spans="1:36" ht="51" x14ac:dyDescent="0.2">
      <c r="A128" s="36">
        <v>120</v>
      </c>
      <c r="B128" s="37">
        <v>2</v>
      </c>
      <c r="C128" s="42" t="s">
        <v>57</v>
      </c>
      <c r="D128" s="42" t="s">
        <v>57</v>
      </c>
      <c r="E128" s="36" t="s">
        <v>543</v>
      </c>
      <c r="F128" s="38" t="s">
        <v>544</v>
      </c>
      <c r="G128" s="36" t="s">
        <v>545</v>
      </c>
      <c r="H128" s="36" t="s">
        <v>254</v>
      </c>
      <c r="I128" s="36" t="s">
        <v>47</v>
      </c>
      <c r="J128" s="36" t="s">
        <v>47</v>
      </c>
      <c r="K128" s="39" t="s">
        <v>247</v>
      </c>
      <c r="L128" s="36">
        <v>300</v>
      </c>
      <c r="M128" s="36"/>
      <c r="N128" s="36"/>
      <c r="O128" s="36"/>
      <c r="P128" s="36">
        <v>300</v>
      </c>
      <c r="Q128" s="36"/>
      <c r="R128" s="36"/>
      <c r="S128" s="36"/>
      <c r="T128" s="36"/>
      <c r="U128" s="36"/>
      <c r="V128" s="36"/>
      <c r="W128" s="36"/>
      <c r="X128" s="40"/>
      <c r="Y128" s="41">
        <v>122.9</v>
      </c>
      <c r="Z128" s="33">
        <f t="shared" si="0"/>
        <v>36870</v>
      </c>
      <c r="AA128" s="43"/>
      <c r="AB128" s="43"/>
      <c r="AC128" s="43"/>
      <c r="AD128" s="43"/>
      <c r="AE128" s="43"/>
      <c r="AF128" s="46"/>
      <c r="AG128" s="46">
        <f t="shared" si="1"/>
        <v>0</v>
      </c>
      <c r="AH128" s="46"/>
      <c r="AI128" s="46">
        <f t="shared" si="2"/>
        <v>0</v>
      </c>
      <c r="AJ128" s="43"/>
    </row>
    <row r="129" spans="1:36" ht="51" x14ac:dyDescent="0.2">
      <c r="A129" s="36">
        <v>121</v>
      </c>
      <c r="B129" s="37">
        <v>2</v>
      </c>
      <c r="C129" s="42" t="s">
        <v>57</v>
      </c>
      <c r="D129" s="42" t="s">
        <v>57</v>
      </c>
      <c r="E129" s="36" t="s">
        <v>546</v>
      </c>
      <c r="F129" s="38" t="s">
        <v>547</v>
      </c>
      <c r="G129" s="36" t="s">
        <v>548</v>
      </c>
      <c r="H129" s="36" t="s">
        <v>254</v>
      </c>
      <c r="I129" s="36" t="s">
        <v>47</v>
      </c>
      <c r="J129" s="36" t="s">
        <v>47</v>
      </c>
      <c r="K129" s="39" t="s">
        <v>247</v>
      </c>
      <c r="L129" s="36">
        <v>10</v>
      </c>
      <c r="M129" s="36">
        <v>10</v>
      </c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40"/>
      <c r="Y129" s="41">
        <v>7.76</v>
      </c>
      <c r="Z129" s="33">
        <f t="shared" si="0"/>
        <v>77.599999999999994</v>
      </c>
      <c r="AA129" s="43"/>
      <c r="AB129" s="43"/>
      <c r="AC129" s="43"/>
      <c r="AD129" s="43"/>
      <c r="AE129" s="43"/>
      <c r="AF129" s="46"/>
      <c r="AG129" s="46">
        <f t="shared" si="1"/>
        <v>0</v>
      </c>
      <c r="AH129" s="46"/>
      <c r="AI129" s="46">
        <f t="shared" si="2"/>
        <v>0</v>
      </c>
      <c r="AJ129" s="43"/>
    </row>
    <row r="130" spans="1:36" ht="51" x14ac:dyDescent="0.2">
      <c r="A130" s="36">
        <v>122</v>
      </c>
      <c r="B130" s="37">
        <v>2</v>
      </c>
      <c r="C130" s="42" t="s">
        <v>57</v>
      </c>
      <c r="D130" s="42" t="s">
        <v>57</v>
      </c>
      <c r="E130" s="36" t="s">
        <v>549</v>
      </c>
      <c r="F130" s="38" t="s">
        <v>550</v>
      </c>
      <c r="G130" s="36" t="s">
        <v>548</v>
      </c>
      <c r="H130" s="36" t="s">
        <v>254</v>
      </c>
      <c r="I130" s="36" t="s">
        <v>47</v>
      </c>
      <c r="J130" s="36" t="s">
        <v>47</v>
      </c>
      <c r="K130" s="39" t="s">
        <v>247</v>
      </c>
      <c r="L130" s="36">
        <v>20</v>
      </c>
      <c r="M130" s="36">
        <v>10</v>
      </c>
      <c r="N130" s="36"/>
      <c r="O130" s="36"/>
      <c r="P130" s="36">
        <v>10</v>
      </c>
      <c r="Q130" s="36"/>
      <c r="R130" s="36"/>
      <c r="S130" s="36"/>
      <c r="T130" s="36"/>
      <c r="U130" s="36"/>
      <c r="V130" s="36"/>
      <c r="W130" s="36"/>
      <c r="X130" s="40"/>
      <c r="Y130" s="41">
        <v>9.44</v>
      </c>
      <c r="Z130" s="33">
        <f t="shared" si="0"/>
        <v>188.79999999999998</v>
      </c>
      <c r="AA130" s="43"/>
      <c r="AB130" s="43"/>
      <c r="AC130" s="43"/>
      <c r="AD130" s="43"/>
      <c r="AE130" s="43"/>
      <c r="AF130" s="46"/>
      <c r="AG130" s="46">
        <f t="shared" si="1"/>
        <v>0</v>
      </c>
      <c r="AH130" s="46"/>
      <c r="AI130" s="46">
        <f t="shared" si="2"/>
        <v>0</v>
      </c>
      <c r="AJ130" s="43"/>
    </row>
    <row r="131" spans="1:36" ht="51" x14ac:dyDescent="0.2">
      <c r="A131" s="36">
        <v>123</v>
      </c>
      <c r="B131" s="37">
        <v>2</v>
      </c>
      <c r="C131" s="42" t="s">
        <v>57</v>
      </c>
      <c r="D131" s="42" t="s">
        <v>57</v>
      </c>
      <c r="E131" s="36" t="s">
        <v>551</v>
      </c>
      <c r="F131" s="38" t="s">
        <v>552</v>
      </c>
      <c r="G131" s="36" t="s">
        <v>548</v>
      </c>
      <c r="H131" s="36" t="s">
        <v>254</v>
      </c>
      <c r="I131" s="36" t="s">
        <v>47</v>
      </c>
      <c r="J131" s="36" t="s">
        <v>47</v>
      </c>
      <c r="K131" s="39" t="s">
        <v>247</v>
      </c>
      <c r="L131" s="36">
        <v>20</v>
      </c>
      <c r="M131" s="36">
        <v>10</v>
      </c>
      <c r="N131" s="36"/>
      <c r="O131" s="36"/>
      <c r="P131" s="36">
        <v>10</v>
      </c>
      <c r="Q131" s="36"/>
      <c r="R131" s="36"/>
      <c r="S131" s="36"/>
      <c r="T131" s="36"/>
      <c r="U131" s="36"/>
      <c r="V131" s="36"/>
      <c r="W131" s="36"/>
      <c r="X131" s="40"/>
      <c r="Y131" s="41">
        <v>14.85</v>
      </c>
      <c r="Z131" s="33">
        <f t="shared" si="0"/>
        <v>297</v>
      </c>
      <c r="AA131" s="43"/>
      <c r="AB131" s="43"/>
      <c r="AC131" s="43"/>
      <c r="AD131" s="43"/>
      <c r="AE131" s="43"/>
      <c r="AF131" s="46"/>
      <c r="AG131" s="46">
        <f t="shared" si="1"/>
        <v>0</v>
      </c>
      <c r="AH131" s="46"/>
      <c r="AI131" s="46">
        <f t="shared" si="2"/>
        <v>0</v>
      </c>
      <c r="AJ131" s="43"/>
    </row>
    <row r="132" spans="1:36" ht="51" x14ac:dyDescent="0.2">
      <c r="A132" s="36">
        <v>124</v>
      </c>
      <c r="B132" s="37">
        <v>2</v>
      </c>
      <c r="C132" s="42" t="s">
        <v>57</v>
      </c>
      <c r="D132" s="42" t="s">
        <v>57</v>
      </c>
      <c r="E132" s="36" t="s">
        <v>553</v>
      </c>
      <c r="F132" s="38" t="s">
        <v>554</v>
      </c>
      <c r="G132" s="36" t="s">
        <v>555</v>
      </c>
      <c r="H132" s="36" t="s">
        <v>54</v>
      </c>
      <c r="I132" s="36" t="s">
        <v>47</v>
      </c>
      <c r="J132" s="36" t="s">
        <v>47</v>
      </c>
      <c r="K132" s="39" t="s">
        <v>247</v>
      </c>
      <c r="L132" s="36">
        <v>300</v>
      </c>
      <c r="M132" s="36"/>
      <c r="N132" s="36"/>
      <c r="O132" s="36"/>
      <c r="P132" s="36">
        <v>300</v>
      </c>
      <c r="Q132" s="36"/>
      <c r="R132" s="36"/>
      <c r="S132" s="36"/>
      <c r="T132" s="36"/>
      <c r="U132" s="36"/>
      <c r="V132" s="36"/>
      <c r="W132" s="36"/>
      <c r="X132" s="40"/>
      <c r="Y132" s="41">
        <v>96.58</v>
      </c>
      <c r="Z132" s="33">
        <f t="shared" si="0"/>
        <v>28974</v>
      </c>
      <c r="AA132" s="43"/>
      <c r="AB132" s="43"/>
      <c r="AC132" s="43"/>
      <c r="AD132" s="43"/>
      <c r="AE132" s="43"/>
      <c r="AF132" s="46"/>
      <c r="AG132" s="46">
        <f t="shared" si="1"/>
        <v>0</v>
      </c>
      <c r="AH132" s="46"/>
      <c r="AI132" s="46">
        <f t="shared" si="2"/>
        <v>0</v>
      </c>
      <c r="AJ132" s="43"/>
    </row>
    <row r="133" spans="1:36" ht="51" x14ac:dyDescent="0.2">
      <c r="A133" s="36">
        <v>125</v>
      </c>
      <c r="B133" s="37">
        <v>2</v>
      </c>
      <c r="C133" s="42" t="s">
        <v>57</v>
      </c>
      <c r="D133" s="42" t="s">
        <v>57</v>
      </c>
      <c r="E133" s="36" t="s">
        <v>556</v>
      </c>
      <c r="F133" s="38" t="s">
        <v>557</v>
      </c>
      <c r="G133" s="36" t="s">
        <v>175</v>
      </c>
      <c r="H133" s="36" t="s">
        <v>54</v>
      </c>
      <c r="I133" s="36" t="s">
        <v>47</v>
      </c>
      <c r="J133" s="36" t="s">
        <v>47</v>
      </c>
      <c r="K133" s="39" t="s">
        <v>247</v>
      </c>
      <c r="L133" s="36">
        <v>24</v>
      </c>
      <c r="M133" s="36">
        <v>24</v>
      </c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40"/>
      <c r="Y133" s="41">
        <v>67.14</v>
      </c>
      <c r="Z133" s="33">
        <f t="shared" si="0"/>
        <v>1611.3600000000001</v>
      </c>
      <c r="AA133" s="43"/>
      <c r="AB133" s="43"/>
      <c r="AC133" s="43"/>
      <c r="AD133" s="43"/>
      <c r="AE133" s="43"/>
      <c r="AF133" s="46"/>
      <c r="AG133" s="46">
        <f t="shared" si="1"/>
        <v>0</v>
      </c>
      <c r="AH133" s="46"/>
      <c r="AI133" s="46">
        <f t="shared" si="2"/>
        <v>0</v>
      </c>
      <c r="AJ133" s="43"/>
    </row>
    <row r="134" spans="1:36" ht="51" x14ac:dyDescent="0.2">
      <c r="A134" s="36">
        <v>126</v>
      </c>
      <c r="B134" s="37">
        <v>2</v>
      </c>
      <c r="C134" s="42" t="s">
        <v>57</v>
      </c>
      <c r="D134" s="42" t="s">
        <v>57</v>
      </c>
      <c r="E134" s="36" t="s">
        <v>558</v>
      </c>
      <c r="F134" s="38" t="s">
        <v>559</v>
      </c>
      <c r="G134" s="36" t="s">
        <v>175</v>
      </c>
      <c r="H134" s="36" t="s">
        <v>54</v>
      </c>
      <c r="I134" s="36" t="s">
        <v>47</v>
      </c>
      <c r="J134" s="36" t="s">
        <v>47</v>
      </c>
      <c r="K134" s="39" t="s">
        <v>247</v>
      </c>
      <c r="L134" s="36">
        <v>24</v>
      </c>
      <c r="M134" s="36">
        <v>24</v>
      </c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40"/>
      <c r="Y134" s="41">
        <v>24.76</v>
      </c>
      <c r="Z134" s="33">
        <f t="shared" si="0"/>
        <v>594.24</v>
      </c>
      <c r="AA134" s="43"/>
      <c r="AB134" s="43"/>
      <c r="AC134" s="43"/>
      <c r="AD134" s="43"/>
      <c r="AE134" s="43"/>
      <c r="AF134" s="46"/>
      <c r="AG134" s="46">
        <f t="shared" si="1"/>
        <v>0</v>
      </c>
      <c r="AH134" s="46"/>
      <c r="AI134" s="46">
        <f t="shared" si="2"/>
        <v>0</v>
      </c>
      <c r="AJ134" s="43"/>
    </row>
    <row r="135" spans="1:36" ht="51" x14ac:dyDescent="0.2">
      <c r="A135" s="36">
        <v>127</v>
      </c>
      <c r="B135" s="37">
        <v>2</v>
      </c>
      <c r="C135" s="42" t="s">
        <v>57</v>
      </c>
      <c r="D135" s="42" t="s">
        <v>57</v>
      </c>
      <c r="E135" s="36" t="s">
        <v>560</v>
      </c>
      <c r="F135" s="38" t="s">
        <v>561</v>
      </c>
      <c r="G135" s="36" t="s">
        <v>175</v>
      </c>
      <c r="H135" s="36" t="s">
        <v>54</v>
      </c>
      <c r="I135" s="36" t="s">
        <v>47</v>
      </c>
      <c r="J135" s="36" t="s">
        <v>47</v>
      </c>
      <c r="K135" s="39" t="s">
        <v>247</v>
      </c>
      <c r="L135" s="36">
        <v>24</v>
      </c>
      <c r="M135" s="36">
        <v>24</v>
      </c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40"/>
      <c r="Y135" s="41">
        <v>10.93</v>
      </c>
      <c r="Z135" s="33">
        <f t="shared" si="0"/>
        <v>262.32</v>
      </c>
      <c r="AA135" s="43"/>
      <c r="AB135" s="43"/>
      <c r="AC135" s="43"/>
      <c r="AD135" s="43"/>
      <c r="AE135" s="43"/>
      <c r="AF135" s="46"/>
      <c r="AG135" s="46">
        <f t="shared" si="1"/>
        <v>0</v>
      </c>
      <c r="AH135" s="46"/>
      <c r="AI135" s="46">
        <f t="shared" si="2"/>
        <v>0</v>
      </c>
      <c r="AJ135" s="43"/>
    </row>
    <row r="136" spans="1:36" ht="51" x14ac:dyDescent="0.2">
      <c r="A136" s="36">
        <v>128</v>
      </c>
      <c r="B136" s="37">
        <v>2</v>
      </c>
      <c r="C136" s="42" t="s">
        <v>57</v>
      </c>
      <c r="D136" s="42" t="s">
        <v>57</v>
      </c>
      <c r="E136" s="36" t="s">
        <v>562</v>
      </c>
      <c r="F136" s="38" t="s">
        <v>563</v>
      </c>
      <c r="G136" s="36" t="s">
        <v>175</v>
      </c>
      <c r="H136" s="36" t="s">
        <v>54</v>
      </c>
      <c r="I136" s="36" t="s">
        <v>47</v>
      </c>
      <c r="J136" s="36" t="s">
        <v>47</v>
      </c>
      <c r="K136" s="39" t="s">
        <v>247</v>
      </c>
      <c r="L136" s="36">
        <v>24</v>
      </c>
      <c r="M136" s="36">
        <v>24</v>
      </c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40"/>
      <c r="Y136" s="41">
        <v>38.26</v>
      </c>
      <c r="Z136" s="33">
        <f t="shared" si="0"/>
        <v>918.24</v>
      </c>
      <c r="AA136" s="43"/>
      <c r="AB136" s="43"/>
      <c r="AC136" s="43"/>
      <c r="AD136" s="43"/>
      <c r="AE136" s="43"/>
      <c r="AF136" s="46"/>
      <c r="AG136" s="46">
        <f t="shared" si="1"/>
        <v>0</v>
      </c>
      <c r="AH136" s="46"/>
      <c r="AI136" s="46">
        <f t="shared" si="2"/>
        <v>0</v>
      </c>
      <c r="AJ136" s="43"/>
    </row>
    <row r="137" spans="1:36" ht="51" x14ac:dyDescent="0.2">
      <c r="A137" s="36">
        <v>129</v>
      </c>
      <c r="B137" s="37">
        <v>2</v>
      </c>
      <c r="C137" s="42" t="s">
        <v>57</v>
      </c>
      <c r="D137" s="42" t="s">
        <v>57</v>
      </c>
      <c r="E137" s="36" t="s">
        <v>564</v>
      </c>
      <c r="F137" s="38" t="s">
        <v>565</v>
      </c>
      <c r="G137" s="36" t="s">
        <v>387</v>
      </c>
      <c r="H137" s="36" t="s">
        <v>254</v>
      </c>
      <c r="I137" s="36" t="s">
        <v>47</v>
      </c>
      <c r="J137" s="36" t="s">
        <v>47</v>
      </c>
      <c r="K137" s="39" t="s">
        <v>247</v>
      </c>
      <c r="L137" s="36">
        <v>30</v>
      </c>
      <c r="M137" s="36"/>
      <c r="N137" s="36"/>
      <c r="O137" s="36"/>
      <c r="P137" s="36">
        <v>30</v>
      </c>
      <c r="Q137" s="36"/>
      <c r="R137" s="36"/>
      <c r="S137" s="36"/>
      <c r="T137" s="36"/>
      <c r="U137" s="36"/>
      <c r="V137" s="36"/>
      <c r="W137" s="36"/>
      <c r="X137" s="40"/>
      <c r="Y137" s="41">
        <v>59.22</v>
      </c>
      <c r="Z137" s="33">
        <f t="shared" si="0"/>
        <v>1776.6</v>
      </c>
      <c r="AA137" s="43"/>
      <c r="AB137" s="43"/>
      <c r="AC137" s="43"/>
      <c r="AD137" s="43"/>
      <c r="AE137" s="43"/>
      <c r="AF137" s="46"/>
      <c r="AG137" s="46">
        <f t="shared" si="1"/>
        <v>0</v>
      </c>
      <c r="AH137" s="46"/>
      <c r="AI137" s="46">
        <f t="shared" si="2"/>
        <v>0</v>
      </c>
      <c r="AJ137" s="43"/>
    </row>
    <row r="138" spans="1:36" ht="51" x14ac:dyDescent="0.2">
      <c r="A138" s="36">
        <v>130</v>
      </c>
      <c r="B138" s="37">
        <v>2</v>
      </c>
      <c r="C138" s="42" t="s">
        <v>57</v>
      </c>
      <c r="D138" s="42" t="s">
        <v>57</v>
      </c>
      <c r="E138" s="36" t="s">
        <v>566</v>
      </c>
      <c r="F138" s="38" t="s">
        <v>567</v>
      </c>
      <c r="G138" s="36" t="s">
        <v>568</v>
      </c>
      <c r="H138" s="36" t="s">
        <v>254</v>
      </c>
      <c r="I138" s="36" t="s">
        <v>47</v>
      </c>
      <c r="J138" s="36" t="s">
        <v>47</v>
      </c>
      <c r="K138" s="39" t="s">
        <v>247</v>
      </c>
      <c r="L138" s="36">
        <v>25</v>
      </c>
      <c r="M138" s="36"/>
      <c r="N138" s="36"/>
      <c r="O138" s="36"/>
      <c r="P138" s="36">
        <v>25</v>
      </c>
      <c r="Q138" s="36"/>
      <c r="R138" s="36"/>
      <c r="S138" s="36"/>
      <c r="T138" s="36"/>
      <c r="U138" s="36"/>
      <c r="V138" s="36"/>
      <c r="W138" s="36"/>
      <c r="X138" s="40"/>
      <c r="Y138" s="41">
        <v>356.53</v>
      </c>
      <c r="Z138" s="33">
        <f t="shared" si="0"/>
        <v>8913.25</v>
      </c>
      <c r="AA138" s="43"/>
      <c r="AB138" s="43"/>
      <c r="AC138" s="43"/>
      <c r="AD138" s="43"/>
      <c r="AE138" s="43"/>
      <c r="AF138" s="46"/>
      <c r="AG138" s="46">
        <f t="shared" si="1"/>
        <v>0</v>
      </c>
      <c r="AH138" s="46"/>
      <c r="AI138" s="46">
        <f t="shared" si="2"/>
        <v>0</v>
      </c>
      <c r="AJ138" s="43"/>
    </row>
    <row r="139" spans="1:36" ht="51" x14ac:dyDescent="0.2">
      <c r="A139" s="36">
        <v>131</v>
      </c>
      <c r="B139" s="37">
        <v>2</v>
      </c>
      <c r="C139" s="42" t="s">
        <v>57</v>
      </c>
      <c r="D139" s="42" t="s">
        <v>57</v>
      </c>
      <c r="E139" s="36" t="s">
        <v>569</v>
      </c>
      <c r="F139" s="38" t="s">
        <v>570</v>
      </c>
      <c r="G139" s="36" t="s">
        <v>175</v>
      </c>
      <c r="H139" s="36" t="s">
        <v>325</v>
      </c>
      <c r="I139" s="36" t="s">
        <v>47</v>
      </c>
      <c r="J139" s="36" t="s">
        <v>47</v>
      </c>
      <c r="K139" s="39" t="s">
        <v>247</v>
      </c>
      <c r="L139" s="36">
        <v>3</v>
      </c>
      <c r="M139" s="36">
        <v>1</v>
      </c>
      <c r="N139" s="36"/>
      <c r="O139" s="36"/>
      <c r="P139" s="36">
        <v>2</v>
      </c>
      <c r="Q139" s="36"/>
      <c r="R139" s="36"/>
      <c r="S139" s="36"/>
      <c r="T139" s="36"/>
      <c r="U139" s="36"/>
      <c r="V139" s="36"/>
      <c r="W139" s="36"/>
      <c r="X139" s="40"/>
      <c r="Y139" s="41">
        <v>334.9</v>
      </c>
      <c r="Z139" s="33">
        <f t="shared" si="0"/>
        <v>1004.6999999999999</v>
      </c>
      <c r="AA139" s="43"/>
      <c r="AB139" s="43"/>
      <c r="AC139" s="43"/>
      <c r="AD139" s="43"/>
      <c r="AE139" s="43"/>
      <c r="AF139" s="46"/>
      <c r="AG139" s="46">
        <f t="shared" si="1"/>
        <v>0</v>
      </c>
      <c r="AH139" s="46"/>
      <c r="AI139" s="46">
        <f t="shared" si="2"/>
        <v>0</v>
      </c>
      <c r="AJ139" s="43"/>
    </row>
    <row r="140" spans="1:36" ht="51" x14ac:dyDescent="0.2">
      <c r="A140" s="36">
        <v>132</v>
      </c>
      <c r="B140" s="37">
        <v>2</v>
      </c>
      <c r="C140" s="42" t="s">
        <v>57</v>
      </c>
      <c r="D140" s="42" t="s">
        <v>57</v>
      </c>
      <c r="E140" s="36" t="s">
        <v>571</v>
      </c>
      <c r="F140" s="38" t="s">
        <v>572</v>
      </c>
      <c r="G140" s="36" t="s">
        <v>573</v>
      </c>
      <c r="H140" s="36" t="s">
        <v>54</v>
      </c>
      <c r="I140" s="36" t="s">
        <v>47</v>
      </c>
      <c r="J140" s="36" t="s">
        <v>47</v>
      </c>
      <c r="K140" s="39" t="s">
        <v>247</v>
      </c>
      <c r="L140" s="36">
        <v>20</v>
      </c>
      <c r="M140" s="36"/>
      <c r="N140" s="36"/>
      <c r="O140" s="36"/>
      <c r="P140" s="36">
        <v>20</v>
      </c>
      <c r="Q140" s="36"/>
      <c r="R140" s="36"/>
      <c r="S140" s="36"/>
      <c r="T140" s="36"/>
      <c r="U140" s="36"/>
      <c r="V140" s="36"/>
      <c r="W140" s="36"/>
      <c r="X140" s="40"/>
      <c r="Y140" s="41">
        <v>8.93</v>
      </c>
      <c r="Z140" s="33">
        <f t="shared" si="0"/>
        <v>178.6</v>
      </c>
      <c r="AA140" s="43"/>
      <c r="AB140" s="43"/>
      <c r="AC140" s="43"/>
      <c r="AD140" s="43"/>
      <c r="AE140" s="43"/>
      <c r="AF140" s="46"/>
      <c r="AG140" s="46">
        <f t="shared" si="1"/>
        <v>0</v>
      </c>
      <c r="AH140" s="46"/>
      <c r="AI140" s="46">
        <f t="shared" si="2"/>
        <v>0</v>
      </c>
      <c r="AJ140" s="43"/>
    </row>
    <row r="141" spans="1:36" ht="51" x14ac:dyDescent="0.2">
      <c r="A141" s="36">
        <v>133</v>
      </c>
      <c r="B141" s="37">
        <v>2</v>
      </c>
      <c r="C141" s="42" t="s">
        <v>57</v>
      </c>
      <c r="D141" s="42" t="s">
        <v>57</v>
      </c>
      <c r="E141" s="36" t="s">
        <v>574</v>
      </c>
      <c r="F141" s="38" t="s">
        <v>575</v>
      </c>
      <c r="G141" s="36" t="s">
        <v>573</v>
      </c>
      <c r="H141" s="36" t="s">
        <v>54</v>
      </c>
      <c r="I141" s="36" t="s">
        <v>47</v>
      </c>
      <c r="J141" s="36" t="s">
        <v>47</v>
      </c>
      <c r="K141" s="39" t="s">
        <v>247</v>
      </c>
      <c r="L141" s="36">
        <v>20</v>
      </c>
      <c r="M141" s="36"/>
      <c r="N141" s="36"/>
      <c r="O141" s="36"/>
      <c r="P141" s="36">
        <v>20</v>
      </c>
      <c r="Q141" s="36"/>
      <c r="R141" s="36"/>
      <c r="S141" s="36"/>
      <c r="T141" s="36"/>
      <c r="U141" s="36"/>
      <c r="V141" s="36"/>
      <c r="W141" s="36"/>
      <c r="X141" s="40"/>
      <c r="Y141" s="41">
        <v>24.32</v>
      </c>
      <c r="Z141" s="33">
        <f t="shared" ref="Z141:Z151" si="6">Y141*L141</f>
        <v>486.4</v>
      </c>
      <c r="AA141" s="43"/>
      <c r="AB141" s="43"/>
      <c r="AC141" s="43"/>
      <c r="AD141" s="43"/>
      <c r="AE141" s="43"/>
      <c r="AF141" s="46"/>
      <c r="AG141" s="46">
        <f t="shared" ref="AG141:AG151" si="7">AF141*L141</f>
        <v>0</v>
      </c>
      <c r="AH141" s="46"/>
      <c r="AI141" s="46">
        <f t="shared" ref="AI141:AI151" si="8">AH141*L141</f>
        <v>0</v>
      </c>
      <c r="AJ141" s="43"/>
    </row>
    <row r="142" spans="1:36" ht="51" x14ac:dyDescent="0.2">
      <c r="A142" s="36">
        <v>134</v>
      </c>
      <c r="B142" s="37">
        <v>2</v>
      </c>
      <c r="C142" s="42" t="s">
        <v>57</v>
      </c>
      <c r="D142" s="42" t="s">
        <v>57</v>
      </c>
      <c r="E142" s="36" t="s">
        <v>576</v>
      </c>
      <c r="F142" s="38" t="s">
        <v>577</v>
      </c>
      <c r="G142" s="36" t="s">
        <v>573</v>
      </c>
      <c r="H142" s="36" t="s">
        <v>54</v>
      </c>
      <c r="I142" s="36" t="s">
        <v>47</v>
      </c>
      <c r="J142" s="36" t="s">
        <v>47</v>
      </c>
      <c r="K142" s="39" t="s">
        <v>247</v>
      </c>
      <c r="L142" s="36">
        <v>50</v>
      </c>
      <c r="M142" s="36">
        <v>12</v>
      </c>
      <c r="N142" s="36"/>
      <c r="O142" s="36"/>
      <c r="P142" s="36">
        <v>38</v>
      </c>
      <c r="Q142" s="36"/>
      <c r="R142" s="36"/>
      <c r="S142" s="36"/>
      <c r="T142" s="36"/>
      <c r="U142" s="36"/>
      <c r="V142" s="36"/>
      <c r="W142" s="36"/>
      <c r="X142" s="40"/>
      <c r="Y142" s="41">
        <v>28.44</v>
      </c>
      <c r="Z142" s="33">
        <f t="shared" si="6"/>
        <v>1422</v>
      </c>
      <c r="AA142" s="43"/>
      <c r="AB142" s="43"/>
      <c r="AC142" s="43"/>
      <c r="AD142" s="43"/>
      <c r="AE142" s="43"/>
      <c r="AF142" s="46"/>
      <c r="AG142" s="46">
        <f t="shared" si="7"/>
        <v>0</v>
      </c>
      <c r="AH142" s="46"/>
      <c r="AI142" s="46">
        <f t="shared" si="8"/>
        <v>0</v>
      </c>
      <c r="AJ142" s="43"/>
    </row>
    <row r="143" spans="1:36" ht="51" x14ac:dyDescent="0.2">
      <c r="A143" s="36">
        <v>135</v>
      </c>
      <c r="B143" s="37">
        <v>2</v>
      </c>
      <c r="C143" s="42" t="s">
        <v>57</v>
      </c>
      <c r="D143" s="42" t="s">
        <v>57</v>
      </c>
      <c r="E143" s="36" t="s">
        <v>578</v>
      </c>
      <c r="F143" s="38" t="s">
        <v>579</v>
      </c>
      <c r="G143" s="36" t="s">
        <v>580</v>
      </c>
      <c r="H143" s="36" t="s">
        <v>254</v>
      </c>
      <c r="I143" s="36" t="s">
        <v>47</v>
      </c>
      <c r="J143" s="36" t="s">
        <v>47</v>
      </c>
      <c r="K143" s="39" t="s">
        <v>247</v>
      </c>
      <c r="L143" s="36">
        <v>100</v>
      </c>
      <c r="M143" s="36">
        <v>70</v>
      </c>
      <c r="N143" s="36"/>
      <c r="O143" s="36"/>
      <c r="P143" s="36">
        <v>30</v>
      </c>
      <c r="Q143" s="36"/>
      <c r="R143" s="36"/>
      <c r="S143" s="36"/>
      <c r="T143" s="36"/>
      <c r="U143" s="36"/>
      <c r="V143" s="36"/>
      <c r="W143" s="36"/>
      <c r="X143" s="40"/>
      <c r="Y143" s="41">
        <v>287.17</v>
      </c>
      <c r="Z143" s="33">
        <f t="shared" si="6"/>
        <v>28717</v>
      </c>
      <c r="AA143" s="43"/>
      <c r="AB143" s="43"/>
      <c r="AC143" s="43"/>
      <c r="AD143" s="43"/>
      <c r="AE143" s="43"/>
      <c r="AF143" s="46"/>
      <c r="AG143" s="46">
        <f t="shared" si="7"/>
        <v>0</v>
      </c>
      <c r="AH143" s="46"/>
      <c r="AI143" s="46">
        <f t="shared" si="8"/>
        <v>0</v>
      </c>
      <c r="AJ143" s="43"/>
    </row>
    <row r="144" spans="1:36" ht="51" x14ac:dyDescent="0.2">
      <c r="A144" s="36">
        <v>136</v>
      </c>
      <c r="B144" s="37">
        <v>2</v>
      </c>
      <c r="C144" s="42" t="s">
        <v>57</v>
      </c>
      <c r="D144" s="42" t="s">
        <v>57</v>
      </c>
      <c r="E144" s="36" t="s">
        <v>581</v>
      </c>
      <c r="F144" s="38" t="s">
        <v>582</v>
      </c>
      <c r="G144" s="36" t="s">
        <v>387</v>
      </c>
      <c r="H144" s="36" t="s">
        <v>254</v>
      </c>
      <c r="I144" s="36" t="s">
        <v>47</v>
      </c>
      <c r="J144" s="36" t="s">
        <v>47</v>
      </c>
      <c r="K144" s="39" t="s">
        <v>247</v>
      </c>
      <c r="L144" s="36">
        <v>20</v>
      </c>
      <c r="M144" s="36">
        <v>10</v>
      </c>
      <c r="N144" s="36"/>
      <c r="O144" s="36"/>
      <c r="P144" s="36">
        <v>10</v>
      </c>
      <c r="Q144" s="36"/>
      <c r="R144" s="36"/>
      <c r="S144" s="36"/>
      <c r="T144" s="36"/>
      <c r="U144" s="36"/>
      <c r="V144" s="36"/>
      <c r="W144" s="36"/>
      <c r="X144" s="40"/>
      <c r="Y144" s="41">
        <v>2025.43</v>
      </c>
      <c r="Z144" s="33">
        <f t="shared" si="6"/>
        <v>40508.6</v>
      </c>
      <c r="AA144" s="43"/>
      <c r="AB144" s="43"/>
      <c r="AC144" s="43"/>
      <c r="AD144" s="43"/>
      <c r="AE144" s="43"/>
      <c r="AF144" s="46"/>
      <c r="AG144" s="46">
        <f t="shared" si="7"/>
        <v>0</v>
      </c>
      <c r="AH144" s="46"/>
      <c r="AI144" s="46">
        <f t="shared" si="8"/>
        <v>0</v>
      </c>
      <c r="AJ144" s="43"/>
    </row>
    <row r="145" spans="1:36" ht="51" x14ac:dyDescent="0.2">
      <c r="A145" s="36">
        <v>137</v>
      </c>
      <c r="B145" s="37">
        <v>2</v>
      </c>
      <c r="C145" s="42" t="s">
        <v>57</v>
      </c>
      <c r="D145" s="42" t="s">
        <v>57</v>
      </c>
      <c r="E145" s="36" t="s">
        <v>583</v>
      </c>
      <c r="F145" s="38" t="s">
        <v>584</v>
      </c>
      <c r="G145" s="36" t="s">
        <v>253</v>
      </c>
      <c r="H145" s="36" t="s">
        <v>54</v>
      </c>
      <c r="I145" s="36" t="s">
        <v>47</v>
      </c>
      <c r="J145" s="36" t="s">
        <v>47</v>
      </c>
      <c r="K145" s="39" t="s">
        <v>247</v>
      </c>
      <c r="L145" s="36">
        <v>10</v>
      </c>
      <c r="M145" s="36">
        <v>10</v>
      </c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40"/>
      <c r="Y145" s="41">
        <v>782.67</v>
      </c>
      <c r="Z145" s="33">
        <f t="shared" si="6"/>
        <v>7826.7</v>
      </c>
      <c r="AA145" s="43"/>
      <c r="AB145" s="43"/>
      <c r="AC145" s="43"/>
      <c r="AD145" s="43"/>
      <c r="AE145" s="43"/>
      <c r="AF145" s="46"/>
      <c r="AG145" s="46">
        <f t="shared" si="7"/>
        <v>0</v>
      </c>
      <c r="AH145" s="46"/>
      <c r="AI145" s="46">
        <f t="shared" si="8"/>
        <v>0</v>
      </c>
      <c r="AJ145" s="43"/>
    </row>
    <row r="146" spans="1:36" ht="51" x14ac:dyDescent="0.2">
      <c r="A146" s="36">
        <v>138</v>
      </c>
      <c r="B146" s="37">
        <v>2</v>
      </c>
      <c r="C146" s="42" t="s">
        <v>57</v>
      </c>
      <c r="D146" s="42" t="s">
        <v>57</v>
      </c>
      <c r="E146" s="36" t="s">
        <v>585</v>
      </c>
      <c r="F146" s="38" t="s">
        <v>586</v>
      </c>
      <c r="G146" s="36" t="s">
        <v>361</v>
      </c>
      <c r="H146" s="36" t="s">
        <v>54</v>
      </c>
      <c r="I146" s="36" t="s">
        <v>47</v>
      </c>
      <c r="J146" s="36" t="s">
        <v>47</v>
      </c>
      <c r="K146" s="39" t="s">
        <v>247</v>
      </c>
      <c r="L146" s="36">
        <v>750</v>
      </c>
      <c r="M146" s="36">
        <v>475</v>
      </c>
      <c r="N146" s="36"/>
      <c r="O146" s="36"/>
      <c r="P146" s="36">
        <v>275</v>
      </c>
      <c r="Q146" s="36"/>
      <c r="R146" s="36"/>
      <c r="S146" s="36"/>
      <c r="T146" s="36"/>
      <c r="U146" s="36"/>
      <c r="V146" s="36"/>
      <c r="W146" s="36"/>
      <c r="X146" s="40"/>
      <c r="Y146" s="41">
        <v>0.45</v>
      </c>
      <c r="Z146" s="33">
        <f t="shared" si="6"/>
        <v>337.5</v>
      </c>
      <c r="AA146" s="43"/>
      <c r="AB146" s="43"/>
      <c r="AC146" s="43"/>
      <c r="AD146" s="43"/>
      <c r="AE146" s="43"/>
      <c r="AF146" s="46"/>
      <c r="AG146" s="46">
        <f t="shared" si="7"/>
        <v>0</v>
      </c>
      <c r="AH146" s="46"/>
      <c r="AI146" s="46">
        <f t="shared" si="8"/>
        <v>0</v>
      </c>
      <c r="AJ146" s="43"/>
    </row>
    <row r="147" spans="1:36" ht="51" x14ac:dyDescent="0.2">
      <c r="A147" s="36">
        <v>139</v>
      </c>
      <c r="B147" s="37">
        <v>2</v>
      </c>
      <c r="C147" s="42" t="s">
        <v>57</v>
      </c>
      <c r="D147" s="42" t="s">
        <v>57</v>
      </c>
      <c r="E147" s="36" t="s">
        <v>587</v>
      </c>
      <c r="F147" s="38" t="s">
        <v>588</v>
      </c>
      <c r="G147" s="36" t="s">
        <v>589</v>
      </c>
      <c r="H147" s="36" t="s">
        <v>54</v>
      </c>
      <c r="I147" s="36" t="s">
        <v>47</v>
      </c>
      <c r="J147" s="36" t="s">
        <v>47</v>
      </c>
      <c r="K147" s="39" t="s">
        <v>247</v>
      </c>
      <c r="L147" s="36">
        <v>750</v>
      </c>
      <c r="M147" s="36">
        <v>475</v>
      </c>
      <c r="N147" s="36"/>
      <c r="O147" s="36"/>
      <c r="P147" s="36">
        <v>275</v>
      </c>
      <c r="Q147" s="36"/>
      <c r="R147" s="36"/>
      <c r="S147" s="36"/>
      <c r="T147" s="36"/>
      <c r="U147" s="36"/>
      <c r="V147" s="36"/>
      <c r="W147" s="36"/>
      <c r="X147" s="40"/>
      <c r="Y147" s="41">
        <v>0.45</v>
      </c>
      <c r="Z147" s="33">
        <f t="shared" si="6"/>
        <v>337.5</v>
      </c>
      <c r="AA147" s="43"/>
      <c r="AB147" s="43"/>
      <c r="AC147" s="43"/>
      <c r="AD147" s="43"/>
      <c r="AE147" s="43"/>
      <c r="AF147" s="46"/>
      <c r="AG147" s="46">
        <f t="shared" si="7"/>
        <v>0</v>
      </c>
      <c r="AH147" s="46"/>
      <c r="AI147" s="46">
        <f t="shared" si="8"/>
        <v>0</v>
      </c>
      <c r="AJ147" s="43"/>
    </row>
    <row r="148" spans="1:36" ht="51" x14ac:dyDescent="0.2">
      <c r="A148" s="36">
        <v>140</v>
      </c>
      <c r="B148" s="37">
        <v>2</v>
      </c>
      <c r="C148" s="42" t="s">
        <v>57</v>
      </c>
      <c r="D148" s="42" t="s">
        <v>57</v>
      </c>
      <c r="E148" s="36" t="s">
        <v>590</v>
      </c>
      <c r="F148" s="38" t="s">
        <v>591</v>
      </c>
      <c r="G148" s="36" t="s">
        <v>589</v>
      </c>
      <c r="H148" s="36" t="s">
        <v>54</v>
      </c>
      <c r="I148" s="36" t="s">
        <v>47</v>
      </c>
      <c r="J148" s="36" t="s">
        <v>47</v>
      </c>
      <c r="K148" s="39" t="s">
        <v>247</v>
      </c>
      <c r="L148" s="36">
        <v>750</v>
      </c>
      <c r="M148" s="36">
        <v>475</v>
      </c>
      <c r="N148" s="36"/>
      <c r="O148" s="36"/>
      <c r="P148" s="36">
        <v>275</v>
      </c>
      <c r="Q148" s="36"/>
      <c r="R148" s="36"/>
      <c r="S148" s="36"/>
      <c r="T148" s="36"/>
      <c r="U148" s="36"/>
      <c r="V148" s="36"/>
      <c r="W148" s="36"/>
      <c r="X148" s="40"/>
      <c r="Y148" s="41">
        <v>0.56000000000000005</v>
      </c>
      <c r="Z148" s="33">
        <f t="shared" si="6"/>
        <v>420.00000000000006</v>
      </c>
      <c r="AA148" s="43"/>
      <c r="AB148" s="43"/>
      <c r="AC148" s="43"/>
      <c r="AD148" s="43"/>
      <c r="AE148" s="43"/>
      <c r="AF148" s="46"/>
      <c r="AG148" s="46">
        <f t="shared" si="7"/>
        <v>0</v>
      </c>
      <c r="AH148" s="46"/>
      <c r="AI148" s="46">
        <f t="shared" si="8"/>
        <v>0</v>
      </c>
      <c r="AJ148" s="43"/>
    </row>
    <row r="149" spans="1:36" ht="51" x14ac:dyDescent="0.2">
      <c r="A149" s="36">
        <v>141</v>
      </c>
      <c r="B149" s="37">
        <v>2</v>
      </c>
      <c r="C149" s="42" t="s">
        <v>57</v>
      </c>
      <c r="D149" s="42" t="s">
        <v>57</v>
      </c>
      <c r="E149" s="36" t="s">
        <v>592</v>
      </c>
      <c r="F149" s="38" t="s">
        <v>593</v>
      </c>
      <c r="G149" s="36" t="s">
        <v>361</v>
      </c>
      <c r="H149" s="36" t="s">
        <v>54</v>
      </c>
      <c r="I149" s="36" t="s">
        <v>47</v>
      </c>
      <c r="J149" s="36" t="s">
        <v>47</v>
      </c>
      <c r="K149" s="39" t="s">
        <v>247</v>
      </c>
      <c r="L149" s="36">
        <v>750</v>
      </c>
      <c r="M149" s="36">
        <v>475</v>
      </c>
      <c r="N149" s="36"/>
      <c r="O149" s="36"/>
      <c r="P149" s="36">
        <v>275</v>
      </c>
      <c r="Q149" s="36"/>
      <c r="R149" s="36"/>
      <c r="S149" s="36"/>
      <c r="T149" s="36"/>
      <c r="U149" s="36"/>
      <c r="V149" s="36"/>
      <c r="W149" s="36"/>
      <c r="X149" s="40"/>
      <c r="Y149" s="41">
        <v>0.67</v>
      </c>
      <c r="Z149" s="33">
        <f t="shared" si="6"/>
        <v>502.50000000000006</v>
      </c>
      <c r="AA149" s="43"/>
      <c r="AB149" s="43"/>
      <c r="AC149" s="43"/>
      <c r="AD149" s="43"/>
      <c r="AE149" s="43"/>
      <c r="AF149" s="46"/>
      <c r="AG149" s="46">
        <f t="shared" si="7"/>
        <v>0</v>
      </c>
      <c r="AH149" s="46"/>
      <c r="AI149" s="46">
        <f t="shared" si="8"/>
        <v>0</v>
      </c>
      <c r="AJ149" s="43"/>
    </row>
    <row r="150" spans="1:36" ht="51" x14ac:dyDescent="0.2">
      <c r="A150" s="36">
        <v>142</v>
      </c>
      <c r="B150" s="37">
        <v>2</v>
      </c>
      <c r="C150" s="42" t="s">
        <v>57</v>
      </c>
      <c r="D150" s="42" t="s">
        <v>57</v>
      </c>
      <c r="E150" s="36" t="s">
        <v>594</v>
      </c>
      <c r="F150" s="38" t="s">
        <v>595</v>
      </c>
      <c r="G150" s="36" t="s">
        <v>253</v>
      </c>
      <c r="H150" s="36" t="s">
        <v>54</v>
      </c>
      <c r="I150" s="36" t="s">
        <v>47</v>
      </c>
      <c r="J150" s="36" t="s">
        <v>47</v>
      </c>
      <c r="K150" s="39" t="s">
        <v>247</v>
      </c>
      <c r="L150" s="36">
        <v>10</v>
      </c>
      <c r="M150" s="36">
        <v>10</v>
      </c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40"/>
      <c r="Y150" s="41">
        <v>934.41</v>
      </c>
      <c r="Z150" s="33">
        <f t="shared" si="6"/>
        <v>9344.1</v>
      </c>
      <c r="AA150" s="43"/>
      <c r="AB150" s="43"/>
      <c r="AC150" s="43"/>
      <c r="AD150" s="43"/>
      <c r="AE150" s="43"/>
      <c r="AF150" s="46"/>
      <c r="AG150" s="46">
        <f t="shared" si="7"/>
        <v>0</v>
      </c>
      <c r="AH150" s="46"/>
      <c r="AI150" s="46">
        <f t="shared" si="8"/>
        <v>0</v>
      </c>
      <c r="AJ150" s="43"/>
    </row>
    <row r="151" spans="1:36" ht="63.75" x14ac:dyDescent="0.2">
      <c r="A151" s="36">
        <v>143</v>
      </c>
      <c r="B151" s="37">
        <v>2</v>
      </c>
      <c r="C151" s="42" t="s">
        <v>57</v>
      </c>
      <c r="D151" s="42" t="s">
        <v>57</v>
      </c>
      <c r="E151" s="36" t="s">
        <v>596</v>
      </c>
      <c r="F151" s="38" t="s">
        <v>597</v>
      </c>
      <c r="G151" s="36" t="s">
        <v>598</v>
      </c>
      <c r="H151" s="36" t="s">
        <v>408</v>
      </c>
      <c r="I151" s="36" t="s">
        <v>47</v>
      </c>
      <c r="J151" s="36" t="s">
        <v>47</v>
      </c>
      <c r="K151" s="39" t="s">
        <v>247</v>
      </c>
      <c r="L151" s="36">
        <v>305</v>
      </c>
      <c r="M151" s="36">
        <v>305</v>
      </c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40"/>
      <c r="Y151" s="41">
        <v>42.94</v>
      </c>
      <c r="Z151" s="33">
        <f t="shared" si="6"/>
        <v>13096.699999999999</v>
      </c>
      <c r="AA151" s="43"/>
      <c r="AB151" s="43"/>
      <c r="AC151" s="43"/>
      <c r="AD151" s="43"/>
      <c r="AE151" s="43"/>
      <c r="AF151" s="46"/>
      <c r="AG151" s="46">
        <f t="shared" si="7"/>
        <v>0</v>
      </c>
      <c r="AH151" s="46"/>
      <c r="AI151" s="46">
        <f t="shared" si="8"/>
        <v>0</v>
      </c>
      <c r="AJ151" s="43"/>
    </row>
    <row r="152" spans="1:36" ht="32.25" customHeight="1" x14ac:dyDescent="0.2">
      <c r="A152" s="57" t="s">
        <v>52</v>
      </c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35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30"/>
      <c r="Y152" s="31"/>
      <c r="Z152" s="30">
        <f>SUM(Z9:Z151)</f>
        <v>3175590.6850000005</v>
      </c>
      <c r="AA152" s="43"/>
      <c r="AB152" s="43"/>
      <c r="AC152" s="43"/>
      <c r="AD152" s="43"/>
      <c r="AE152" s="43"/>
      <c r="AF152" s="46"/>
      <c r="AG152" s="47">
        <f>SUM(AG9:AG151)</f>
        <v>0</v>
      </c>
      <c r="AH152" s="44"/>
      <c r="AI152" s="47">
        <f>SUM(AI9:AI151)</f>
        <v>0</v>
      </c>
      <c r="AJ152" s="45"/>
    </row>
    <row r="153" spans="1:36" ht="18" customHeight="1" x14ac:dyDescent="0.2"/>
    <row r="154" spans="1:36" ht="45" customHeight="1" x14ac:dyDescent="0.2">
      <c r="A154" s="52" t="s">
        <v>37</v>
      </c>
      <c r="B154" s="52"/>
      <c r="C154" s="52"/>
      <c r="D154" s="52"/>
      <c r="E154" s="55" t="s">
        <v>39</v>
      </c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  <c r="W154" s="55"/>
      <c r="X154" s="55"/>
      <c r="Y154" s="55"/>
      <c r="Z154" s="55"/>
      <c r="AA154" s="55"/>
      <c r="AB154" s="55"/>
      <c r="AC154" s="55"/>
      <c r="AD154" s="55"/>
      <c r="AE154" s="55"/>
      <c r="AF154" s="55"/>
      <c r="AG154" s="55"/>
      <c r="AH154" s="55"/>
      <c r="AI154" s="55"/>
      <c r="AJ154" s="26"/>
    </row>
    <row r="155" spans="1:36" ht="156" customHeight="1" x14ac:dyDescent="0.2">
      <c r="A155" s="52" t="s">
        <v>40</v>
      </c>
      <c r="B155" s="52"/>
      <c r="C155" s="52"/>
      <c r="D155" s="52"/>
      <c r="E155" s="53" t="s">
        <v>53</v>
      </c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  <c r="AC155" s="53"/>
      <c r="AD155" s="53"/>
      <c r="AE155" s="53"/>
      <c r="AF155" s="53"/>
      <c r="AG155" s="53"/>
      <c r="AH155" s="53"/>
      <c r="AI155" s="53"/>
      <c r="AJ155" s="27"/>
    </row>
    <row r="156" spans="1:36" x14ac:dyDescent="0.2">
      <c r="D156" s="1"/>
      <c r="E156" s="1"/>
      <c r="F156"/>
      <c r="G156"/>
      <c r="H156"/>
      <c r="I156"/>
      <c r="J156"/>
      <c r="K156"/>
    </row>
    <row r="157" spans="1:36" ht="15" x14ac:dyDescent="0.25">
      <c r="C157" s="12"/>
      <c r="D157" s="13"/>
      <c r="E157" s="13"/>
      <c r="F157" s="12"/>
      <c r="G157" s="12"/>
      <c r="H157" s="12"/>
      <c r="I157" s="12"/>
      <c r="J157"/>
      <c r="K157"/>
    </row>
    <row r="158" spans="1:36" ht="8.25" customHeight="1" x14ac:dyDescent="0.25">
      <c r="C158" s="12"/>
      <c r="D158" s="14"/>
      <c r="E158" s="15"/>
      <c r="F158" s="16"/>
      <c r="G158" s="17"/>
      <c r="H158" s="17"/>
      <c r="I158" s="17"/>
      <c r="J158"/>
      <c r="K158"/>
    </row>
    <row r="159" spans="1:36" ht="12.75" customHeight="1" x14ac:dyDescent="0.25">
      <c r="C159" s="12"/>
      <c r="D159" s="49"/>
      <c r="E159" s="49"/>
      <c r="F159" s="49"/>
      <c r="G159" s="18" t="s">
        <v>30</v>
      </c>
      <c r="H159" s="19"/>
      <c r="I159" s="13"/>
      <c r="J159"/>
      <c r="K159"/>
    </row>
    <row r="160" spans="1:36" ht="7.5" customHeight="1" x14ac:dyDescent="0.25">
      <c r="C160" s="12"/>
      <c r="D160" s="20"/>
      <c r="E160" s="12"/>
      <c r="F160" s="13"/>
      <c r="G160" s="13"/>
      <c r="H160" s="18"/>
      <c r="I160" s="21"/>
      <c r="J160"/>
      <c r="K160"/>
    </row>
    <row r="161" spans="3:11" ht="13.5" customHeight="1" x14ac:dyDescent="0.25">
      <c r="C161" s="12"/>
      <c r="D161" s="49"/>
      <c r="E161" s="49"/>
      <c r="F161" s="49"/>
      <c r="G161" s="18" t="s">
        <v>31</v>
      </c>
      <c r="H161" s="18"/>
      <c r="I161" s="21"/>
      <c r="J161"/>
      <c r="K161"/>
    </row>
    <row r="162" spans="3:11" ht="15" x14ac:dyDescent="0.25">
      <c r="C162" s="12"/>
      <c r="D162" s="14"/>
      <c r="E162" s="12"/>
      <c r="F162" s="13"/>
      <c r="G162" s="17"/>
      <c r="H162" s="17"/>
      <c r="I162" s="17"/>
      <c r="J162"/>
      <c r="K162"/>
    </row>
    <row r="163" spans="3:11" ht="13.5" customHeight="1" x14ac:dyDescent="0.25">
      <c r="C163" s="12"/>
      <c r="D163" s="49"/>
      <c r="E163" s="49"/>
      <c r="F163" s="49"/>
      <c r="G163" s="22" t="s">
        <v>32</v>
      </c>
      <c r="H163" s="17"/>
      <c r="I163" s="17"/>
      <c r="J163"/>
      <c r="K163"/>
    </row>
    <row r="164" spans="3:11" ht="15" x14ac:dyDescent="0.25">
      <c r="C164" s="12"/>
      <c r="D164" s="14"/>
      <c r="E164" s="23"/>
      <c r="F164" s="16"/>
      <c r="G164" s="17"/>
      <c r="H164" s="17"/>
      <c r="I164" s="17"/>
      <c r="J164"/>
      <c r="K164"/>
    </row>
    <row r="165" spans="3:11" ht="15" x14ac:dyDescent="0.25">
      <c r="C165" s="12"/>
      <c r="D165" s="14"/>
      <c r="E165" s="23"/>
      <c r="F165" s="16"/>
      <c r="G165" s="17"/>
      <c r="H165" s="17"/>
      <c r="I165" s="17"/>
      <c r="J165"/>
      <c r="K165"/>
    </row>
    <row r="166" spans="3:11" ht="15" x14ac:dyDescent="0.25">
      <c r="C166" s="12" t="s">
        <v>33</v>
      </c>
      <c r="D166" s="14"/>
      <c r="E166" s="24"/>
      <c r="F166" s="17"/>
      <c r="G166" s="17"/>
      <c r="H166" s="17"/>
      <c r="I166" s="17"/>
      <c r="J166"/>
      <c r="K166"/>
    </row>
    <row r="167" spans="3:11" ht="15" x14ac:dyDescent="0.25">
      <c r="C167" s="12"/>
      <c r="D167" s="12"/>
      <c r="E167" s="12"/>
      <c r="F167" s="17" t="s">
        <v>44</v>
      </c>
      <c r="G167" s="13"/>
      <c r="H167" s="13"/>
      <c r="I167" s="13"/>
    </row>
    <row r="168" spans="3:11" ht="15" x14ac:dyDescent="0.25">
      <c r="C168" s="12"/>
      <c r="D168" s="12"/>
      <c r="E168" s="12"/>
      <c r="F168" s="13"/>
      <c r="G168" s="13"/>
      <c r="H168" s="13"/>
      <c r="I168" s="13"/>
    </row>
    <row r="169" spans="3:11" ht="15" x14ac:dyDescent="0.25">
      <c r="C169" s="12"/>
      <c r="D169" s="12"/>
      <c r="E169" s="12"/>
      <c r="F169" s="13"/>
      <c r="G169" s="13"/>
      <c r="H169" s="13"/>
      <c r="I169" s="13"/>
    </row>
    <row r="170" spans="3:11" ht="15" x14ac:dyDescent="0.25">
      <c r="C170" s="12"/>
      <c r="D170" s="12"/>
      <c r="E170" s="12"/>
      <c r="F170" s="13"/>
      <c r="G170" s="13"/>
      <c r="H170" s="13"/>
      <c r="I170" s="13"/>
    </row>
    <row r="171" spans="3:11" ht="15" x14ac:dyDescent="0.25">
      <c r="C171" s="12"/>
      <c r="D171" s="12"/>
      <c r="E171" s="12"/>
      <c r="F171" s="13"/>
      <c r="G171" s="13"/>
      <c r="H171" s="13"/>
      <c r="I171" s="13"/>
    </row>
    <row r="172" spans="3:11" ht="15" x14ac:dyDescent="0.25">
      <c r="C172" s="12"/>
      <c r="D172" s="12"/>
      <c r="E172" s="12"/>
      <c r="F172" s="13"/>
      <c r="G172" s="13"/>
      <c r="H172" s="13"/>
      <c r="I172" s="13"/>
    </row>
    <row r="173" spans="3:11" ht="15" x14ac:dyDescent="0.25">
      <c r="C173" s="12"/>
      <c r="D173" s="12"/>
      <c r="E173" s="12"/>
      <c r="F173" s="13"/>
      <c r="G173" s="13"/>
      <c r="H173" s="13"/>
      <c r="I173" s="13"/>
    </row>
  </sheetData>
  <autoFilter ref="A8:AJ152"/>
  <mergeCells count="13">
    <mergeCell ref="D163:F163"/>
    <mergeCell ref="A154:D154"/>
    <mergeCell ref="E154:AI154"/>
    <mergeCell ref="A155:D155"/>
    <mergeCell ref="E155:AI155"/>
    <mergeCell ref="D159:F159"/>
    <mergeCell ref="D161:F161"/>
    <mergeCell ref="E3:L3"/>
    <mergeCell ref="E4:L4"/>
    <mergeCell ref="E5:L5"/>
    <mergeCell ref="M7:X7"/>
    <mergeCell ref="AA7:AJ7"/>
    <mergeCell ref="A152:K152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21"/>
  <sheetViews>
    <sheetView view="pageBreakPreview" zoomScale="86" zoomScaleNormal="86" zoomScaleSheetLayoutView="86" workbookViewId="0">
      <selection activeCell="O3" sqref="O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50" t="s">
        <v>56</v>
      </c>
      <c r="F3" s="50"/>
      <c r="G3" s="50"/>
      <c r="H3" s="50"/>
      <c r="I3" s="50"/>
      <c r="J3" s="50"/>
      <c r="K3" s="50"/>
      <c r="L3" s="50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1" t="s">
        <v>820</v>
      </c>
      <c r="F4" s="51"/>
      <c r="G4" s="51"/>
      <c r="H4" s="51"/>
      <c r="I4" s="51"/>
      <c r="J4" s="51"/>
      <c r="K4" s="51"/>
      <c r="L4" s="51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1"/>
      <c r="F5" s="51"/>
      <c r="G5" s="51"/>
      <c r="H5" s="51"/>
      <c r="I5" s="51"/>
      <c r="J5" s="51"/>
      <c r="K5" s="51"/>
      <c r="L5" s="51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4" t="s">
        <v>55</v>
      </c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1"/>
      <c r="Z7" s="1"/>
      <c r="AA7" s="56" t="s">
        <v>10</v>
      </c>
      <c r="AB7" s="56"/>
      <c r="AC7" s="56"/>
      <c r="AD7" s="56"/>
      <c r="AE7" s="56"/>
      <c r="AF7" s="56"/>
      <c r="AG7" s="56"/>
      <c r="AH7" s="56"/>
      <c r="AI7" s="56"/>
      <c r="AJ7" s="56"/>
    </row>
    <row r="8" spans="1:36" ht="96.75" customHeight="1" x14ac:dyDescent="0.2">
      <c r="A8" s="48" t="s">
        <v>0</v>
      </c>
      <c r="B8" s="48" t="s">
        <v>51</v>
      </c>
      <c r="C8" s="48" t="s">
        <v>46</v>
      </c>
      <c r="D8" s="48" t="s">
        <v>45</v>
      </c>
      <c r="E8" s="48" t="s">
        <v>11</v>
      </c>
      <c r="F8" s="48" t="s">
        <v>5</v>
      </c>
      <c r="G8" s="48" t="s">
        <v>1</v>
      </c>
      <c r="H8" s="48" t="s">
        <v>12</v>
      </c>
      <c r="I8" s="48" t="s">
        <v>7</v>
      </c>
      <c r="J8" s="48" t="s">
        <v>13</v>
      </c>
      <c r="K8" s="48" t="s">
        <v>8</v>
      </c>
      <c r="L8" s="48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48" t="s">
        <v>41</v>
      </c>
      <c r="Z8" s="48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51" x14ac:dyDescent="0.2">
      <c r="A9" s="36">
        <v>1</v>
      </c>
      <c r="B9" s="37">
        <v>3</v>
      </c>
      <c r="C9" s="42" t="s">
        <v>599</v>
      </c>
      <c r="D9" s="42" t="s">
        <v>57</v>
      </c>
      <c r="E9" s="36" t="s">
        <v>600</v>
      </c>
      <c r="F9" s="38" t="s">
        <v>601</v>
      </c>
      <c r="G9" s="36" t="s">
        <v>602</v>
      </c>
      <c r="H9" s="36" t="s">
        <v>54</v>
      </c>
      <c r="I9" s="36" t="s">
        <v>47</v>
      </c>
      <c r="J9" s="36" t="s">
        <v>47</v>
      </c>
      <c r="K9" s="39" t="s">
        <v>247</v>
      </c>
      <c r="L9" s="36">
        <v>31</v>
      </c>
      <c r="M9" s="36">
        <v>18</v>
      </c>
      <c r="N9" s="36"/>
      <c r="O9" s="36"/>
      <c r="P9" s="36">
        <v>13</v>
      </c>
      <c r="Q9" s="36"/>
      <c r="R9" s="36"/>
      <c r="S9" s="36"/>
      <c r="T9" s="36"/>
      <c r="U9" s="36"/>
      <c r="V9" s="36"/>
      <c r="W9" s="36"/>
      <c r="X9" s="40"/>
      <c r="Y9" s="41">
        <v>143.66999999999999</v>
      </c>
      <c r="Z9" s="33">
        <f t="shared" ref="Z9:Z99" si="0">Y9*L9</f>
        <v>4453.7699999999995</v>
      </c>
      <c r="AA9" s="43"/>
      <c r="AB9" s="43"/>
      <c r="AC9" s="43"/>
      <c r="AD9" s="43"/>
      <c r="AE9" s="43"/>
      <c r="AF9" s="46"/>
      <c r="AG9" s="46">
        <f t="shared" ref="AG9:AG99" si="1">AF9*L9</f>
        <v>0</v>
      </c>
      <c r="AH9" s="46"/>
      <c r="AI9" s="46">
        <f t="shared" ref="AI9:AI99" si="2">AH9*L9</f>
        <v>0</v>
      </c>
      <c r="AJ9" s="43"/>
    </row>
    <row r="10" spans="1:36" ht="51" x14ac:dyDescent="0.2">
      <c r="A10" s="36">
        <v>2</v>
      </c>
      <c r="B10" s="37">
        <v>3</v>
      </c>
      <c r="C10" s="42" t="s">
        <v>599</v>
      </c>
      <c r="D10" s="42" t="s">
        <v>57</v>
      </c>
      <c r="E10" s="36" t="s">
        <v>603</v>
      </c>
      <c r="F10" s="38" t="s">
        <v>604</v>
      </c>
      <c r="G10" s="36" t="s">
        <v>602</v>
      </c>
      <c r="H10" s="36" t="s">
        <v>54</v>
      </c>
      <c r="I10" s="36" t="s">
        <v>47</v>
      </c>
      <c r="J10" s="36" t="s">
        <v>47</v>
      </c>
      <c r="K10" s="39" t="s">
        <v>247</v>
      </c>
      <c r="L10" s="36">
        <v>23</v>
      </c>
      <c r="M10" s="36">
        <v>8</v>
      </c>
      <c r="N10" s="36"/>
      <c r="O10" s="36"/>
      <c r="P10" s="36">
        <v>15</v>
      </c>
      <c r="Q10" s="36"/>
      <c r="R10" s="36"/>
      <c r="S10" s="36"/>
      <c r="T10" s="36"/>
      <c r="U10" s="36"/>
      <c r="V10" s="36"/>
      <c r="W10" s="36"/>
      <c r="X10" s="40"/>
      <c r="Y10" s="41">
        <v>149.34</v>
      </c>
      <c r="Z10" s="33">
        <f t="shared" si="0"/>
        <v>3434.82</v>
      </c>
      <c r="AA10" s="43"/>
      <c r="AB10" s="43"/>
      <c r="AC10" s="43"/>
      <c r="AD10" s="43"/>
      <c r="AE10" s="43"/>
      <c r="AF10" s="46"/>
      <c r="AG10" s="46">
        <f t="shared" si="1"/>
        <v>0</v>
      </c>
      <c r="AH10" s="46"/>
      <c r="AI10" s="46">
        <f t="shared" si="2"/>
        <v>0</v>
      </c>
      <c r="AJ10" s="43"/>
    </row>
    <row r="11" spans="1:36" ht="51" x14ac:dyDescent="0.2">
      <c r="A11" s="36">
        <v>3</v>
      </c>
      <c r="B11" s="37">
        <v>3</v>
      </c>
      <c r="C11" s="42" t="s">
        <v>599</v>
      </c>
      <c r="D11" s="42" t="s">
        <v>57</v>
      </c>
      <c r="E11" s="36" t="s">
        <v>605</v>
      </c>
      <c r="F11" s="38" t="s">
        <v>606</v>
      </c>
      <c r="G11" s="36" t="s">
        <v>607</v>
      </c>
      <c r="H11" s="36" t="s">
        <v>54</v>
      </c>
      <c r="I11" s="36" t="s">
        <v>47</v>
      </c>
      <c r="J11" s="36" t="s">
        <v>47</v>
      </c>
      <c r="K11" s="39" t="s">
        <v>247</v>
      </c>
      <c r="L11" s="36">
        <v>4</v>
      </c>
      <c r="M11" s="36">
        <v>4</v>
      </c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40"/>
      <c r="Y11" s="41">
        <v>2404.8000000000002</v>
      </c>
      <c r="Z11" s="33">
        <f t="shared" si="0"/>
        <v>9619.2000000000007</v>
      </c>
      <c r="AA11" s="43"/>
      <c r="AB11" s="43"/>
      <c r="AC11" s="43"/>
      <c r="AD11" s="43"/>
      <c r="AE11" s="43"/>
      <c r="AF11" s="46"/>
      <c r="AG11" s="46">
        <f t="shared" si="1"/>
        <v>0</v>
      </c>
      <c r="AH11" s="46"/>
      <c r="AI11" s="46">
        <f t="shared" si="2"/>
        <v>0</v>
      </c>
      <c r="AJ11" s="43"/>
    </row>
    <row r="12" spans="1:36" ht="51" x14ac:dyDescent="0.2">
      <c r="A12" s="36">
        <v>4</v>
      </c>
      <c r="B12" s="37">
        <v>3</v>
      </c>
      <c r="C12" s="42" t="s">
        <v>599</v>
      </c>
      <c r="D12" s="42" t="s">
        <v>57</v>
      </c>
      <c r="E12" s="36" t="s">
        <v>608</v>
      </c>
      <c r="F12" s="38" t="s">
        <v>609</v>
      </c>
      <c r="G12" s="36" t="s">
        <v>610</v>
      </c>
      <c r="H12" s="36" t="s">
        <v>54</v>
      </c>
      <c r="I12" s="36" t="s">
        <v>47</v>
      </c>
      <c r="J12" s="36" t="s">
        <v>47</v>
      </c>
      <c r="K12" s="39" t="s">
        <v>247</v>
      </c>
      <c r="L12" s="36">
        <v>2</v>
      </c>
      <c r="M12" s="36">
        <v>1</v>
      </c>
      <c r="N12" s="36"/>
      <c r="O12" s="36"/>
      <c r="P12" s="36">
        <v>1</v>
      </c>
      <c r="Q12" s="36"/>
      <c r="R12" s="36"/>
      <c r="S12" s="36"/>
      <c r="T12" s="36"/>
      <c r="U12" s="36"/>
      <c r="V12" s="36"/>
      <c r="W12" s="36"/>
      <c r="X12" s="40"/>
      <c r="Y12" s="41">
        <v>2400.36</v>
      </c>
      <c r="Z12" s="33">
        <f t="shared" si="0"/>
        <v>4800.72</v>
      </c>
      <c r="AA12" s="43"/>
      <c r="AB12" s="43"/>
      <c r="AC12" s="43"/>
      <c r="AD12" s="43"/>
      <c r="AE12" s="43"/>
      <c r="AF12" s="46"/>
      <c r="AG12" s="46">
        <f t="shared" si="1"/>
        <v>0</v>
      </c>
      <c r="AH12" s="46"/>
      <c r="AI12" s="46">
        <f t="shared" si="2"/>
        <v>0</v>
      </c>
      <c r="AJ12" s="43"/>
    </row>
    <row r="13" spans="1:36" ht="51" x14ac:dyDescent="0.2">
      <c r="A13" s="36">
        <v>5</v>
      </c>
      <c r="B13" s="37">
        <v>3</v>
      </c>
      <c r="C13" s="42" t="s">
        <v>599</v>
      </c>
      <c r="D13" s="42" t="s">
        <v>57</v>
      </c>
      <c r="E13" s="36" t="s">
        <v>611</v>
      </c>
      <c r="F13" s="38" t="s">
        <v>612</v>
      </c>
      <c r="G13" s="36" t="s">
        <v>613</v>
      </c>
      <c r="H13" s="36" t="s">
        <v>54</v>
      </c>
      <c r="I13" s="36" t="s">
        <v>47</v>
      </c>
      <c r="J13" s="36" t="s">
        <v>47</v>
      </c>
      <c r="K13" s="39" t="s">
        <v>247</v>
      </c>
      <c r="L13" s="36">
        <v>1</v>
      </c>
      <c r="M13" s="36">
        <v>1</v>
      </c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40"/>
      <c r="Y13" s="41">
        <v>18470.52</v>
      </c>
      <c r="Z13" s="33">
        <f t="shared" si="0"/>
        <v>18470.52</v>
      </c>
      <c r="AA13" s="43"/>
      <c r="AB13" s="43"/>
      <c r="AC13" s="43"/>
      <c r="AD13" s="43"/>
      <c r="AE13" s="43"/>
      <c r="AF13" s="46"/>
      <c r="AG13" s="46">
        <f t="shared" si="1"/>
        <v>0</v>
      </c>
      <c r="AH13" s="46"/>
      <c r="AI13" s="46">
        <f t="shared" si="2"/>
        <v>0</v>
      </c>
      <c r="AJ13" s="43"/>
    </row>
    <row r="14" spans="1:36" ht="51" x14ac:dyDescent="0.2">
      <c r="A14" s="36">
        <v>6</v>
      </c>
      <c r="B14" s="37">
        <v>3</v>
      </c>
      <c r="C14" s="42" t="s">
        <v>599</v>
      </c>
      <c r="D14" s="42" t="s">
        <v>57</v>
      </c>
      <c r="E14" s="36" t="s">
        <v>614</v>
      </c>
      <c r="F14" s="38" t="s">
        <v>615</v>
      </c>
      <c r="G14" s="36" t="s">
        <v>602</v>
      </c>
      <c r="H14" s="36" t="s">
        <v>54</v>
      </c>
      <c r="I14" s="36" t="s">
        <v>47</v>
      </c>
      <c r="J14" s="36" t="s">
        <v>47</v>
      </c>
      <c r="K14" s="39" t="s">
        <v>247</v>
      </c>
      <c r="L14" s="36">
        <v>2</v>
      </c>
      <c r="M14" s="36">
        <v>2</v>
      </c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40"/>
      <c r="Y14" s="41">
        <v>171.63</v>
      </c>
      <c r="Z14" s="33">
        <f t="shared" si="0"/>
        <v>343.26</v>
      </c>
      <c r="AA14" s="43"/>
      <c r="AB14" s="43"/>
      <c r="AC14" s="43"/>
      <c r="AD14" s="43"/>
      <c r="AE14" s="43"/>
      <c r="AF14" s="46"/>
      <c r="AG14" s="46">
        <f t="shared" si="1"/>
        <v>0</v>
      </c>
      <c r="AH14" s="46"/>
      <c r="AI14" s="46">
        <f t="shared" si="2"/>
        <v>0</v>
      </c>
      <c r="AJ14" s="43"/>
    </row>
    <row r="15" spans="1:36" ht="51" x14ac:dyDescent="0.2">
      <c r="A15" s="36">
        <v>7</v>
      </c>
      <c r="B15" s="37">
        <v>3</v>
      </c>
      <c r="C15" s="42" t="s">
        <v>599</v>
      </c>
      <c r="D15" s="42" t="s">
        <v>57</v>
      </c>
      <c r="E15" s="36" t="s">
        <v>616</v>
      </c>
      <c r="F15" s="38" t="s">
        <v>617</v>
      </c>
      <c r="G15" s="36" t="s">
        <v>607</v>
      </c>
      <c r="H15" s="36" t="s">
        <v>54</v>
      </c>
      <c r="I15" s="36" t="s">
        <v>47</v>
      </c>
      <c r="J15" s="36" t="s">
        <v>47</v>
      </c>
      <c r="K15" s="39" t="s">
        <v>247</v>
      </c>
      <c r="L15" s="36">
        <v>13</v>
      </c>
      <c r="M15" s="36">
        <v>11</v>
      </c>
      <c r="N15" s="36"/>
      <c r="O15" s="36"/>
      <c r="P15" s="36">
        <v>2</v>
      </c>
      <c r="Q15" s="36"/>
      <c r="R15" s="36"/>
      <c r="S15" s="36"/>
      <c r="T15" s="36"/>
      <c r="U15" s="36"/>
      <c r="V15" s="36"/>
      <c r="W15" s="36"/>
      <c r="X15" s="40"/>
      <c r="Y15" s="41">
        <v>155.72</v>
      </c>
      <c r="Z15" s="33">
        <f t="shared" si="0"/>
        <v>2024.36</v>
      </c>
      <c r="AA15" s="43"/>
      <c r="AB15" s="43"/>
      <c r="AC15" s="43"/>
      <c r="AD15" s="43"/>
      <c r="AE15" s="43"/>
      <c r="AF15" s="46"/>
      <c r="AG15" s="46">
        <f t="shared" si="1"/>
        <v>0</v>
      </c>
      <c r="AH15" s="46"/>
      <c r="AI15" s="46">
        <f t="shared" si="2"/>
        <v>0</v>
      </c>
      <c r="AJ15" s="43"/>
    </row>
    <row r="16" spans="1:36" ht="51" x14ac:dyDescent="0.2">
      <c r="A16" s="36">
        <v>8</v>
      </c>
      <c r="B16" s="37">
        <v>3</v>
      </c>
      <c r="C16" s="42" t="s">
        <v>599</v>
      </c>
      <c r="D16" s="42" t="s">
        <v>57</v>
      </c>
      <c r="E16" s="36" t="s">
        <v>618</v>
      </c>
      <c r="F16" s="38" t="s">
        <v>619</v>
      </c>
      <c r="G16" s="36" t="s">
        <v>610</v>
      </c>
      <c r="H16" s="36" t="s">
        <v>54</v>
      </c>
      <c r="I16" s="36" t="s">
        <v>47</v>
      </c>
      <c r="J16" s="36" t="s">
        <v>47</v>
      </c>
      <c r="K16" s="39" t="s">
        <v>247</v>
      </c>
      <c r="L16" s="36">
        <v>2</v>
      </c>
      <c r="M16" s="36"/>
      <c r="N16" s="36"/>
      <c r="O16" s="36"/>
      <c r="P16" s="36">
        <v>2</v>
      </c>
      <c r="Q16" s="36"/>
      <c r="R16" s="36"/>
      <c r="S16" s="36"/>
      <c r="T16" s="36"/>
      <c r="U16" s="36"/>
      <c r="V16" s="36"/>
      <c r="W16" s="36"/>
      <c r="X16" s="40"/>
      <c r="Y16" s="41">
        <v>9245.69</v>
      </c>
      <c r="Z16" s="33">
        <f t="shared" si="0"/>
        <v>18491.38</v>
      </c>
      <c r="AA16" s="43"/>
      <c r="AB16" s="43"/>
      <c r="AC16" s="43"/>
      <c r="AD16" s="43"/>
      <c r="AE16" s="43"/>
      <c r="AF16" s="46"/>
      <c r="AG16" s="46">
        <f t="shared" si="1"/>
        <v>0</v>
      </c>
      <c r="AH16" s="46"/>
      <c r="AI16" s="46">
        <f t="shared" si="2"/>
        <v>0</v>
      </c>
      <c r="AJ16" s="43"/>
    </row>
    <row r="17" spans="1:36" ht="51" x14ac:dyDescent="0.2">
      <c r="A17" s="36">
        <v>9</v>
      </c>
      <c r="B17" s="37">
        <v>3</v>
      </c>
      <c r="C17" s="42" t="s">
        <v>599</v>
      </c>
      <c r="D17" s="42" t="s">
        <v>57</v>
      </c>
      <c r="E17" s="36" t="s">
        <v>620</v>
      </c>
      <c r="F17" s="38" t="s">
        <v>621</v>
      </c>
      <c r="G17" s="36" t="s">
        <v>622</v>
      </c>
      <c r="H17" s="36" t="s">
        <v>54</v>
      </c>
      <c r="I17" s="36" t="s">
        <v>47</v>
      </c>
      <c r="J17" s="36" t="s">
        <v>47</v>
      </c>
      <c r="K17" s="39" t="s">
        <v>247</v>
      </c>
      <c r="L17" s="36">
        <v>1</v>
      </c>
      <c r="M17" s="36">
        <v>1</v>
      </c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40"/>
      <c r="Y17" s="41">
        <v>7096.47</v>
      </c>
      <c r="Z17" s="33">
        <f t="shared" si="0"/>
        <v>7096.47</v>
      </c>
      <c r="AA17" s="43"/>
      <c r="AB17" s="43"/>
      <c r="AC17" s="43"/>
      <c r="AD17" s="43"/>
      <c r="AE17" s="43"/>
      <c r="AF17" s="46"/>
      <c r="AG17" s="46">
        <f t="shared" si="1"/>
        <v>0</v>
      </c>
      <c r="AH17" s="46"/>
      <c r="AI17" s="46">
        <f t="shared" si="2"/>
        <v>0</v>
      </c>
      <c r="AJ17" s="43"/>
    </row>
    <row r="18" spans="1:36" ht="51" x14ac:dyDescent="0.2">
      <c r="A18" s="36">
        <v>10</v>
      </c>
      <c r="B18" s="37">
        <v>3</v>
      </c>
      <c r="C18" s="42" t="s">
        <v>599</v>
      </c>
      <c r="D18" s="42" t="s">
        <v>57</v>
      </c>
      <c r="E18" s="36" t="s">
        <v>623</v>
      </c>
      <c r="F18" s="38" t="s">
        <v>624</v>
      </c>
      <c r="G18" s="36" t="s">
        <v>625</v>
      </c>
      <c r="H18" s="36" t="s">
        <v>54</v>
      </c>
      <c r="I18" s="36" t="s">
        <v>47</v>
      </c>
      <c r="J18" s="36" t="s">
        <v>47</v>
      </c>
      <c r="K18" s="39" t="s">
        <v>247</v>
      </c>
      <c r="L18" s="36">
        <v>2</v>
      </c>
      <c r="M18" s="36">
        <v>2</v>
      </c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40"/>
      <c r="Y18" s="41">
        <v>49.08</v>
      </c>
      <c r="Z18" s="33">
        <f t="shared" si="0"/>
        <v>98.16</v>
      </c>
      <c r="AA18" s="43"/>
      <c r="AB18" s="43"/>
      <c r="AC18" s="43"/>
      <c r="AD18" s="43"/>
      <c r="AE18" s="43"/>
      <c r="AF18" s="46"/>
      <c r="AG18" s="46">
        <f t="shared" si="1"/>
        <v>0</v>
      </c>
      <c r="AH18" s="46"/>
      <c r="AI18" s="46">
        <f t="shared" si="2"/>
        <v>0</v>
      </c>
      <c r="AJ18" s="43"/>
    </row>
    <row r="19" spans="1:36" ht="51" x14ac:dyDescent="0.2">
      <c r="A19" s="36">
        <v>11</v>
      </c>
      <c r="B19" s="37">
        <v>3</v>
      </c>
      <c r="C19" s="42" t="s">
        <v>599</v>
      </c>
      <c r="D19" s="42" t="s">
        <v>57</v>
      </c>
      <c r="E19" s="36" t="s">
        <v>626</v>
      </c>
      <c r="F19" s="38" t="s">
        <v>627</v>
      </c>
      <c r="G19" s="36" t="s">
        <v>628</v>
      </c>
      <c r="H19" s="36" t="s">
        <v>54</v>
      </c>
      <c r="I19" s="36" t="s">
        <v>47</v>
      </c>
      <c r="J19" s="36" t="s">
        <v>47</v>
      </c>
      <c r="K19" s="39" t="s">
        <v>247</v>
      </c>
      <c r="L19" s="36">
        <v>1</v>
      </c>
      <c r="M19" s="36"/>
      <c r="N19" s="36"/>
      <c r="O19" s="36"/>
      <c r="P19" s="36">
        <v>1</v>
      </c>
      <c r="Q19" s="36"/>
      <c r="R19" s="36"/>
      <c r="S19" s="36"/>
      <c r="T19" s="36"/>
      <c r="U19" s="36"/>
      <c r="V19" s="36"/>
      <c r="W19" s="36"/>
      <c r="X19" s="40"/>
      <c r="Y19" s="41">
        <v>581.54</v>
      </c>
      <c r="Z19" s="33">
        <f t="shared" si="0"/>
        <v>581.54</v>
      </c>
      <c r="AA19" s="43"/>
      <c r="AB19" s="43"/>
      <c r="AC19" s="43"/>
      <c r="AD19" s="43"/>
      <c r="AE19" s="43"/>
      <c r="AF19" s="46"/>
      <c r="AG19" s="46">
        <f t="shared" si="1"/>
        <v>0</v>
      </c>
      <c r="AH19" s="46"/>
      <c r="AI19" s="46">
        <f t="shared" si="2"/>
        <v>0</v>
      </c>
      <c r="AJ19" s="43"/>
    </row>
    <row r="20" spans="1:36" ht="51" x14ac:dyDescent="0.2">
      <c r="A20" s="36">
        <v>12</v>
      </c>
      <c r="B20" s="37">
        <v>3</v>
      </c>
      <c r="C20" s="42" t="s">
        <v>599</v>
      </c>
      <c r="D20" s="42" t="s">
        <v>57</v>
      </c>
      <c r="E20" s="36" t="s">
        <v>629</v>
      </c>
      <c r="F20" s="38" t="s">
        <v>630</v>
      </c>
      <c r="G20" s="36" t="s">
        <v>628</v>
      </c>
      <c r="H20" s="36" t="s">
        <v>54</v>
      </c>
      <c r="I20" s="36" t="s">
        <v>47</v>
      </c>
      <c r="J20" s="36" t="s">
        <v>47</v>
      </c>
      <c r="K20" s="39" t="s">
        <v>247</v>
      </c>
      <c r="L20" s="36">
        <v>3</v>
      </c>
      <c r="M20" s="36">
        <v>2</v>
      </c>
      <c r="N20" s="36"/>
      <c r="O20" s="36"/>
      <c r="P20" s="36">
        <v>1</v>
      </c>
      <c r="Q20" s="36"/>
      <c r="R20" s="36"/>
      <c r="S20" s="36"/>
      <c r="T20" s="36"/>
      <c r="U20" s="36"/>
      <c r="V20" s="36"/>
      <c r="W20" s="36"/>
      <c r="X20" s="40"/>
      <c r="Y20" s="41">
        <v>660.44</v>
      </c>
      <c r="Z20" s="33">
        <f t="shared" si="0"/>
        <v>1981.3200000000002</v>
      </c>
      <c r="AA20" s="43"/>
      <c r="AB20" s="43"/>
      <c r="AC20" s="43"/>
      <c r="AD20" s="43"/>
      <c r="AE20" s="43"/>
      <c r="AF20" s="46"/>
      <c r="AG20" s="46">
        <f t="shared" si="1"/>
        <v>0</v>
      </c>
      <c r="AH20" s="46"/>
      <c r="AI20" s="46">
        <f t="shared" si="2"/>
        <v>0</v>
      </c>
      <c r="AJ20" s="43"/>
    </row>
    <row r="21" spans="1:36" ht="51" x14ac:dyDescent="0.2">
      <c r="A21" s="36">
        <v>13</v>
      </c>
      <c r="B21" s="37">
        <v>3</v>
      </c>
      <c r="C21" s="42" t="s">
        <v>599</v>
      </c>
      <c r="D21" s="42" t="s">
        <v>57</v>
      </c>
      <c r="E21" s="36" t="s">
        <v>631</v>
      </c>
      <c r="F21" s="38" t="s">
        <v>632</v>
      </c>
      <c r="G21" s="36" t="s">
        <v>602</v>
      </c>
      <c r="H21" s="36" t="s">
        <v>54</v>
      </c>
      <c r="I21" s="36" t="s">
        <v>47</v>
      </c>
      <c r="J21" s="36" t="s">
        <v>47</v>
      </c>
      <c r="K21" s="39" t="s">
        <v>247</v>
      </c>
      <c r="L21" s="36">
        <v>1</v>
      </c>
      <c r="M21" s="36">
        <v>1</v>
      </c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40"/>
      <c r="Y21" s="41">
        <v>180.6</v>
      </c>
      <c r="Z21" s="33">
        <f t="shared" si="0"/>
        <v>180.6</v>
      </c>
      <c r="AA21" s="43"/>
      <c r="AB21" s="43"/>
      <c r="AC21" s="43"/>
      <c r="AD21" s="43"/>
      <c r="AE21" s="43"/>
      <c r="AF21" s="46"/>
      <c r="AG21" s="46">
        <f t="shared" si="1"/>
        <v>0</v>
      </c>
      <c r="AH21" s="46"/>
      <c r="AI21" s="46">
        <f t="shared" si="2"/>
        <v>0</v>
      </c>
      <c r="AJ21" s="43"/>
    </row>
    <row r="22" spans="1:36" ht="51" x14ac:dyDescent="0.2">
      <c r="A22" s="36">
        <v>14</v>
      </c>
      <c r="B22" s="37">
        <v>3</v>
      </c>
      <c r="C22" s="42" t="s">
        <v>599</v>
      </c>
      <c r="D22" s="42" t="s">
        <v>57</v>
      </c>
      <c r="E22" s="36" t="s">
        <v>633</v>
      </c>
      <c r="F22" s="38" t="s">
        <v>634</v>
      </c>
      <c r="G22" s="36" t="s">
        <v>635</v>
      </c>
      <c r="H22" s="36" t="s">
        <v>54</v>
      </c>
      <c r="I22" s="36" t="s">
        <v>47</v>
      </c>
      <c r="J22" s="36" t="s">
        <v>47</v>
      </c>
      <c r="K22" s="39" t="s">
        <v>247</v>
      </c>
      <c r="L22" s="36">
        <v>1</v>
      </c>
      <c r="M22" s="36"/>
      <c r="N22" s="36"/>
      <c r="O22" s="36"/>
      <c r="P22" s="36">
        <v>1</v>
      </c>
      <c r="Q22" s="36"/>
      <c r="R22" s="36"/>
      <c r="S22" s="36"/>
      <c r="T22" s="36"/>
      <c r="U22" s="36"/>
      <c r="V22" s="36"/>
      <c r="W22" s="36"/>
      <c r="X22" s="40"/>
      <c r="Y22" s="41">
        <v>31361.66</v>
      </c>
      <c r="Z22" s="33">
        <f t="shared" si="0"/>
        <v>31361.66</v>
      </c>
      <c r="AA22" s="43"/>
      <c r="AB22" s="43"/>
      <c r="AC22" s="43"/>
      <c r="AD22" s="43"/>
      <c r="AE22" s="43"/>
      <c r="AF22" s="46"/>
      <c r="AG22" s="46">
        <f t="shared" si="1"/>
        <v>0</v>
      </c>
      <c r="AH22" s="46"/>
      <c r="AI22" s="46">
        <f t="shared" si="2"/>
        <v>0</v>
      </c>
      <c r="AJ22" s="43"/>
    </row>
    <row r="23" spans="1:36" ht="63.75" x14ac:dyDescent="0.2">
      <c r="A23" s="36">
        <v>15</v>
      </c>
      <c r="B23" s="37">
        <v>3</v>
      </c>
      <c r="C23" s="42" t="s">
        <v>599</v>
      </c>
      <c r="D23" s="42" t="s">
        <v>57</v>
      </c>
      <c r="E23" s="36" t="s">
        <v>636</v>
      </c>
      <c r="F23" s="38" t="s">
        <v>637</v>
      </c>
      <c r="G23" s="36" t="s">
        <v>638</v>
      </c>
      <c r="H23" s="36" t="s">
        <v>54</v>
      </c>
      <c r="I23" s="36" t="s">
        <v>47</v>
      </c>
      <c r="J23" s="36" t="s">
        <v>47</v>
      </c>
      <c r="K23" s="39" t="s">
        <v>247</v>
      </c>
      <c r="L23" s="36">
        <v>2</v>
      </c>
      <c r="M23" s="36"/>
      <c r="N23" s="36"/>
      <c r="O23" s="36"/>
      <c r="P23" s="36">
        <v>2</v>
      </c>
      <c r="Q23" s="36"/>
      <c r="R23" s="36"/>
      <c r="S23" s="36"/>
      <c r="T23" s="36"/>
      <c r="U23" s="36"/>
      <c r="V23" s="36"/>
      <c r="W23" s="36"/>
      <c r="X23" s="40"/>
      <c r="Y23" s="41">
        <v>854.05</v>
      </c>
      <c r="Z23" s="33">
        <f t="shared" si="0"/>
        <v>1708.1</v>
      </c>
      <c r="AA23" s="43"/>
      <c r="AB23" s="43"/>
      <c r="AC23" s="43"/>
      <c r="AD23" s="43"/>
      <c r="AE23" s="43"/>
      <c r="AF23" s="46"/>
      <c r="AG23" s="46">
        <f t="shared" si="1"/>
        <v>0</v>
      </c>
      <c r="AH23" s="46"/>
      <c r="AI23" s="46">
        <f t="shared" si="2"/>
        <v>0</v>
      </c>
      <c r="AJ23" s="43"/>
    </row>
    <row r="24" spans="1:36" ht="51" x14ac:dyDescent="0.2">
      <c r="A24" s="36">
        <v>16</v>
      </c>
      <c r="B24" s="37">
        <v>3</v>
      </c>
      <c r="C24" s="42" t="s">
        <v>599</v>
      </c>
      <c r="D24" s="42" t="s">
        <v>57</v>
      </c>
      <c r="E24" s="36" t="s">
        <v>639</v>
      </c>
      <c r="F24" s="38" t="s">
        <v>640</v>
      </c>
      <c r="G24" s="36" t="s">
        <v>641</v>
      </c>
      <c r="H24" s="36" t="s">
        <v>54</v>
      </c>
      <c r="I24" s="36" t="s">
        <v>47</v>
      </c>
      <c r="J24" s="36" t="s">
        <v>47</v>
      </c>
      <c r="K24" s="39" t="s">
        <v>247</v>
      </c>
      <c r="L24" s="36">
        <v>4</v>
      </c>
      <c r="M24" s="36">
        <v>2</v>
      </c>
      <c r="N24" s="36"/>
      <c r="O24" s="36"/>
      <c r="P24" s="36">
        <v>2</v>
      </c>
      <c r="Q24" s="36"/>
      <c r="R24" s="36"/>
      <c r="S24" s="36"/>
      <c r="T24" s="36"/>
      <c r="U24" s="36"/>
      <c r="V24" s="36"/>
      <c r="W24" s="36"/>
      <c r="X24" s="40"/>
      <c r="Y24" s="41">
        <v>62.44</v>
      </c>
      <c r="Z24" s="33">
        <f t="shared" si="0"/>
        <v>249.76</v>
      </c>
      <c r="AA24" s="43"/>
      <c r="AB24" s="43"/>
      <c r="AC24" s="43"/>
      <c r="AD24" s="43"/>
      <c r="AE24" s="43"/>
      <c r="AF24" s="46"/>
      <c r="AG24" s="46">
        <f t="shared" si="1"/>
        <v>0</v>
      </c>
      <c r="AH24" s="46"/>
      <c r="AI24" s="46">
        <f t="shared" si="2"/>
        <v>0</v>
      </c>
      <c r="AJ24" s="43"/>
    </row>
    <row r="25" spans="1:36" ht="51" x14ac:dyDescent="0.2">
      <c r="A25" s="36">
        <v>17</v>
      </c>
      <c r="B25" s="37">
        <v>3</v>
      </c>
      <c r="C25" s="42" t="s">
        <v>599</v>
      </c>
      <c r="D25" s="42" t="s">
        <v>57</v>
      </c>
      <c r="E25" s="36" t="s">
        <v>642</v>
      </c>
      <c r="F25" s="38" t="s">
        <v>643</v>
      </c>
      <c r="G25" s="36" t="s">
        <v>628</v>
      </c>
      <c r="H25" s="36" t="s">
        <v>54</v>
      </c>
      <c r="I25" s="36" t="s">
        <v>47</v>
      </c>
      <c r="J25" s="36" t="s">
        <v>47</v>
      </c>
      <c r="K25" s="39" t="s">
        <v>247</v>
      </c>
      <c r="L25" s="36">
        <v>2</v>
      </c>
      <c r="M25" s="36">
        <v>2</v>
      </c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40"/>
      <c r="Y25" s="41">
        <v>534.08000000000004</v>
      </c>
      <c r="Z25" s="33">
        <f t="shared" si="0"/>
        <v>1068.1600000000001</v>
      </c>
      <c r="AA25" s="43"/>
      <c r="AB25" s="43"/>
      <c r="AC25" s="43"/>
      <c r="AD25" s="43"/>
      <c r="AE25" s="43"/>
      <c r="AF25" s="46"/>
      <c r="AG25" s="46">
        <f t="shared" si="1"/>
        <v>0</v>
      </c>
      <c r="AH25" s="46"/>
      <c r="AI25" s="46">
        <f t="shared" si="2"/>
        <v>0</v>
      </c>
      <c r="AJ25" s="43"/>
    </row>
    <row r="26" spans="1:36" ht="51" x14ac:dyDescent="0.2">
      <c r="A26" s="36">
        <v>18</v>
      </c>
      <c r="B26" s="37">
        <v>3</v>
      </c>
      <c r="C26" s="42" t="s">
        <v>599</v>
      </c>
      <c r="D26" s="42" t="s">
        <v>57</v>
      </c>
      <c r="E26" s="36" t="s">
        <v>644</v>
      </c>
      <c r="F26" s="38" t="s">
        <v>645</v>
      </c>
      <c r="G26" s="36" t="s">
        <v>622</v>
      </c>
      <c r="H26" s="36" t="s">
        <v>54</v>
      </c>
      <c r="I26" s="36" t="s">
        <v>47</v>
      </c>
      <c r="J26" s="36" t="s">
        <v>47</v>
      </c>
      <c r="K26" s="39" t="s">
        <v>247</v>
      </c>
      <c r="L26" s="36">
        <v>9</v>
      </c>
      <c r="M26" s="36"/>
      <c r="N26" s="36"/>
      <c r="O26" s="36"/>
      <c r="P26" s="36">
        <v>9</v>
      </c>
      <c r="Q26" s="36"/>
      <c r="R26" s="36"/>
      <c r="S26" s="36"/>
      <c r="T26" s="36"/>
      <c r="U26" s="36"/>
      <c r="V26" s="36"/>
      <c r="W26" s="36"/>
      <c r="X26" s="40"/>
      <c r="Y26" s="41">
        <v>1089.82</v>
      </c>
      <c r="Z26" s="33">
        <f t="shared" si="0"/>
        <v>9808.3799999999992</v>
      </c>
      <c r="AA26" s="43"/>
      <c r="AB26" s="43"/>
      <c r="AC26" s="43"/>
      <c r="AD26" s="43"/>
      <c r="AE26" s="43"/>
      <c r="AF26" s="46"/>
      <c r="AG26" s="46">
        <f t="shared" si="1"/>
        <v>0</v>
      </c>
      <c r="AH26" s="46"/>
      <c r="AI26" s="46">
        <f t="shared" si="2"/>
        <v>0</v>
      </c>
      <c r="AJ26" s="43"/>
    </row>
    <row r="27" spans="1:36" ht="51" x14ac:dyDescent="0.2">
      <c r="A27" s="36">
        <v>19</v>
      </c>
      <c r="B27" s="37">
        <v>3</v>
      </c>
      <c r="C27" s="42" t="s">
        <v>599</v>
      </c>
      <c r="D27" s="42" t="s">
        <v>57</v>
      </c>
      <c r="E27" s="36" t="s">
        <v>646</v>
      </c>
      <c r="F27" s="38" t="s">
        <v>647</v>
      </c>
      <c r="G27" s="36" t="s">
        <v>648</v>
      </c>
      <c r="H27" s="36" t="s">
        <v>54</v>
      </c>
      <c r="I27" s="36" t="s">
        <v>47</v>
      </c>
      <c r="J27" s="36" t="s">
        <v>47</v>
      </c>
      <c r="K27" s="39" t="s">
        <v>247</v>
      </c>
      <c r="L27" s="36">
        <v>1</v>
      </c>
      <c r="M27" s="36">
        <v>1</v>
      </c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40"/>
      <c r="Y27" s="41">
        <v>1722.61</v>
      </c>
      <c r="Z27" s="33">
        <f t="shared" si="0"/>
        <v>1722.61</v>
      </c>
      <c r="AA27" s="43"/>
      <c r="AB27" s="43"/>
      <c r="AC27" s="43"/>
      <c r="AD27" s="43"/>
      <c r="AE27" s="43"/>
      <c r="AF27" s="46"/>
      <c r="AG27" s="46">
        <f t="shared" si="1"/>
        <v>0</v>
      </c>
      <c r="AH27" s="46"/>
      <c r="AI27" s="46">
        <f t="shared" si="2"/>
        <v>0</v>
      </c>
      <c r="AJ27" s="43"/>
    </row>
    <row r="28" spans="1:36" ht="51" x14ac:dyDescent="0.2">
      <c r="A28" s="36">
        <v>20</v>
      </c>
      <c r="B28" s="37">
        <v>3</v>
      </c>
      <c r="C28" s="42" t="s">
        <v>599</v>
      </c>
      <c r="D28" s="42" t="s">
        <v>57</v>
      </c>
      <c r="E28" s="36" t="s">
        <v>649</v>
      </c>
      <c r="F28" s="38" t="s">
        <v>650</v>
      </c>
      <c r="G28" s="36" t="s">
        <v>651</v>
      </c>
      <c r="H28" s="36" t="s">
        <v>54</v>
      </c>
      <c r="I28" s="36" t="s">
        <v>47</v>
      </c>
      <c r="J28" s="36" t="s">
        <v>47</v>
      </c>
      <c r="K28" s="39" t="s">
        <v>247</v>
      </c>
      <c r="L28" s="36">
        <v>2</v>
      </c>
      <c r="M28" s="36"/>
      <c r="N28" s="36"/>
      <c r="O28" s="36"/>
      <c r="P28" s="36">
        <v>2</v>
      </c>
      <c r="Q28" s="36"/>
      <c r="R28" s="36"/>
      <c r="S28" s="36"/>
      <c r="T28" s="36"/>
      <c r="U28" s="36"/>
      <c r="V28" s="36"/>
      <c r="W28" s="36"/>
      <c r="X28" s="40"/>
      <c r="Y28" s="41">
        <v>1919.38</v>
      </c>
      <c r="Z28" s="33">
        <f t="shared" si="0"/>
        <v>3838.76</v>
      </c>
      <c r="AA28" s="43"/>
      <c r="AB28" s="43"/>
      <c r="AC28" s="43"/>
      <c r="AD28" s="43"/>
      <c r="AE28" s="43"/>
      <c r="AF28" s="46"/>
      <c r="AG28" s="46">
        <f t="shared" si="1"/>
        <v>0</v>
      </c>
      <c r="AH28" s="46"/>
      <c r="AI28" s="46">
        <f t="shared" si="2"/>
        <v>0</v>
      </c>
      <c r="AJ28" s="43"/>
    </row>
    <row r="29" spans="1:36" ht="51" x14ac:dyDescent="0.2">
      <c r="A29" s="36">
        <v>21</v>
      </c>
      <c r="B29" s="37">
        <v>3</v>
      </c>
      <c r="C29" s="42" t="s">
        <v>599</v>
      </c>
      <c r="D29" s="42" t="s">
        <v>57</v>
      </c>
      <c r="E29" s="36" t="s">
        <v>652</v>
      </c>
      <c r="F29" s="38" t="s">
        <v>653</v>
      </c>
      <c r="G29" s="36" t="s">
        <v>622</v>
      </c>
      <c r="H29" s="36" t="s">
        <v>54</v>
      </c>
      <c r="I29" s="36" t="s">
        <v>47</v>
      </c>
      <c r="J29" s="36" t="s">
        <v>47</v>
      </c>
      <c r="K29" s="39" t="s">
        <v>247</v>
      </c>
      <c r="L29" s="36">
        <v>28</v>
      </c>
      <c r="M29" s="36">
        <v>28</v>
      </c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40"/>
      <c r="Y29" s="41">
        <v>4381.55</v>
      </c>
      <c r="Z29" s="33">
        <f t="shared" si="0"/>
        <v>122683.40000000001</v>
      </c>
      <c r="AA29" s="43"/>
      <c r="AB29" s="43"/>
      <c r="AC29" s="43"/>
      <c r="AD29" s="43"/>
      <c r="AE29" s="43"/>
      <c r="AF29" s="46"/>
      <c r="AG29" s="46">
        <f t="shared" si="1"/>
        <v>0</v>
      </c>
      <c r="AH29" s="46"/>
      <c r="AI29" s="46">
        <f t="shared" si="2"/>
        <v>0</v>
      </c>
      <c r="AJ29" s="43"/>
    </row>
    <row r="30" spans="1:36" ht="51" x14ac:dyDescent="0.2">
      <c r="A30" s="36">
        <v>22</v>
      </c>
      <c r="B30" s="37">
        <v>3</v>
      </c>
      <c r="C30" s="42" t="s">
        <v>599</v>
      </c>
      <c r="D30" s="42" t="s">
        <v>57</v>
      </c>
      <c r="E30" s="36" t="s">
        <v>654</v>
      </c>
      <c r="F30" s="38" t="s">
        <v>655</v>
      </c>
      <c r="G30" s="36" t="s">
        <v>613</v>
      </c>
      <c r="H30" s="36" t="s">
        <v>54</v>
      </c>
      <c r="I30" s="36" t="s">
        <v>47</v>
      </c>
      <c r="J30" s="36" t="s">
        <v>47</v>
      </c>
      <c r="K30" s="39" t="s">
        <v>247</v>
      </c>
      <c r="L30" s="36">
        <v>30</v>
      </c>
      <c r="M30" s="36">
        <v>30</v>
      </c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40"/>
      <c r="Y30" s="41">
        <v>6428.14</v>
      </c>
      <c r="Z30" s="33">
        <f t="shared" si="0"/>
        <v>192844.2</v>
      </c>
      <c r="AA30" s="43"/>
      <c r="AB30" s="43"/>
      <c r="AC30" s="43"/>
      <c r="AD30" s="43"/>
      <c r="AE30" s="43"/>
      <c r="AF30" s="46"/>
      <c r="AG30" s="46">
        <f t="shared" si="1"/>
        <v>0</v>
      </c>
      <c r="AH30" s="46"/>
      <c r="AI30" s="46">
        <f t="shared" si="2"/>
        <v>0</v>
      </c>
      <c r="AJ30" s="43"/>
    </row>
    <row r="31" spans="1:36" ht="51" x14ac:dyDescent="0.2">
      <c r="A31" s="36">
        <v>23</v>
      </c>
      <c r="B31" s="37">
        <v>3</v>
      </c>
      <c r="C31" s="42" t="s">
        <v>599</v>
      </c>
      <c r="D31" s="42" t="s">
        <v>57</v>
      </c>
      <c r="E31" s="36" t="s">
        <v>656</v>
      </c>
      <c r="F31" s="38" t="s">
        <v>657</v>
      </c>
      <c r="G31" s="36" t="s">
        <v>658</v>
      </c>
      <c r="H31" s="36" t="s">
        <v>54</v>
      </c>
      <c r="I31" s="36" t="s">
        <v>47</v>
      </c>
      <c r="J31" s="36" t="s">
        <v>47</v>
      </c>
      <c r="K31" s="39" t="s">
        <v>247</v>
      </c>
      <c r="L31" s="36">
        <v>3</v>
      </c>
      <c r="M31" s="36">
        <v>1</v>
      </c>
      <c r="N31" s="36"/>
      <c r="O31" s="36"/>
      <c r="P31" s="36">
        <v>2</v>
      </c>
      <c r="Q31" s="36"/>
      <c r="R31" s="36"/>
      <c r="S31" s="36"/>
      <c r="T31" s="36"/>
      <c r="U31" s="36"/>
      <c r="V31" s="36"/>
      <c r="W31" s="36"/>
      <c r="X31" s="40"/>
      <c r="Y31" s="41">
        <v>3493.96</v>
      </c>
      <c r="Z31" s="33">
        <f t="shared" si="0"/>
        <v>10481.880000000001</v>
      </c>
      <c r="AA31" s="43"/>
      <c r="AB31" s="43"/>
      <c r="AC31" s="43"/>
      <c r="AD31" s="43"/>
      <c r="AE31" s="43"/>
      <c r="AF31" s="46"/>
      <c r="AG31" s="46">
        <f t="shared" si="1"/>
        <v>0</v>
      </c>
      <c r="AH31" s="46"/>
      <c r="AI31" s="46">
        <f t="shared" si="2"/>
        <v>0</v>
      </c>
      <c r="AJ31" s="43"/>
    </row>
    <row r="32" spans="1:36" ht="51" x14ac:dyDescent="0.2">
      <c r="A32" s="36">
        <v>24</v>
      </c>
      <c r="B32" s="37">
        <v>3</v>
      </c>
      <c r="C32" s="42" t="s">
        <v>599</v>
      </c>
      <c r="D32" s="42" t="s">
        <v>57</v>
      </c>
      <c r="E32" s="36" t="s">
        <v>659</v>
      </c>
      <c r="F32" s="38" t="s">
        <v>660</v>
      </c>
      <c r="G32" s="36" t="s">
        <v>658</v>
      </c>
      <c r="H32" s="36" t="s">
        <v>54</v>
      </c>
      <c r="I32" s="36" t="s">
        <v>47</v>
      </c>
      <c r="J32" s="36" t="s">
        <v>47</v>
      </c>
      <c r="K32" s="39" t="s">
        <v>247</v>
      </c>
      <c r="L32" s="36">
        <v>3</v>
      </c>
      <c r="M32" s="36">
        <v>1</v>
      </c>
      <c r="N32" s="36"/>
      <c r="O32" s="36"/>
      <c r="P32" s="36">
        <v>2</v>
      </c>
      <c r="Q32" s="36"/>
      <c r="R32" s="36"/>
      <c r="S32" s="36"/>
      <c r="T32" s="36"/>
      <c r="U32" s="36"/>
      <c r="V32" s="36"/>
      <c r="W32" s="36"/>
      <c r="X32" s="40"/>
      <c r="Y32" s="41">
        <v>2400.69</v>
      </c>
      <c r="Z32" s="33">
        <f t="shared" si="0"/>
        <v>7202.07</v>
      </c>
      <c r="AA32" s="43"/>
      <c r="AB32" s="43"/>
      <c r="AC32" s="43"/>
      <c r="AD32" s="43"/>
      <c r="AE32" s="43"/>
      <c r="AF32" s="46"/>
      <c r="AG32" s="46">
        <f t="shared" si="1"/>
        <v>0</v>
      </c>
      <c r="AH32" s="46"/>
      <c r="AI32" s="46">
        <f t="shared" si="2"/>
        <v>0</v>
      </c>
      <c r="AJ32" s="43"/>
    </row>
    <row r="33" spans="1:36" ht="51" x14ac:dyDescent="0.2">
      <c r="A33" s="36">
        <v>25</v>
      </c>
      <c r="B33" s="37">
        <v>3</v>
      </c>
      <c r="C33" s="42" t="s">
        <v>599</v>
      </c>
      <c r="D33" s="42" t="s">
        <v>57</v>
      </c>
      <c r="E33" s="36" t="s">
        <v>661</v>
      </c>
      <c r="F33" s="38" t="s">
        <v>662</v>
      </c>
      <c r="G33" s="36" t="s">
        <v>651</v>
      </c>
      <c r="H33" s="36" t="s">
        <v>54</v>
      </c>
      <c r="I33" s="36" t="s">
        <v>47</v>
      </c>
      <c r="J33" s="36" t="s">
        <v>47</v>
      </c>
      <c r="K33" s="39" t="s">
        <v>247</v>
      </c>
      <c r="L33" s="36">
        <v>140</v>
      </c>
      <c r="M33" s="36">
        <v>140</v>
      </c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40"/>
      <c r="Y33" s="41">
        <v>412.97</v>
      </c>
      <c r="Z33" s="33">
        <f t="shared" si="0"/>
        <v>57815.8</v>
      </c>
      <c r="AA33" s="43"/>
      <c r="AB33" s="43"/>
      <c r="AC33" s="43"/>
      <c r="AD33" s="43"/>
      <c r="AE33" s="43"/>
      <c r="AF33" s="46"/>
      <c r="AG33" s="46">
        <f t="shared" si="1"/>
        <v>0</v>
      </c>
      <c r="AH33" s="46"/>
      <c r="AI33" s="46">
        <f t="shared" si="2"/>
        <v>0</v>
      </c>
      <c r="AJ33" s="43"/>
    </row>
    <row r="34" spans="1:36" ht="51" x14ac:dyDescent="0.2">
      <c r="A34" s="36">
        <v>26</v>
      </c>
      <c r="B34" s="37">
        <v>3</v>
      </c>
      <c r="C34" s="42" t="s">
        <v>599</v>
      </c>
      <c r="D34" s="42" t="s">
        <v>57</v>
      </c>
      <c r="E34" s="36" t="s">
        <v>663</v>
      </c>
      <c r="F34" s="38" t="s">
        <v>664</v>
      </c>
      <c r="G34" s="36" t="s">
        <v>665</v>
      </c>
      <c r="H34" s="36" t="s">
        <v>54</v>
      </c>
      <c r="I34" s="36" t="s">
        <v>47</v>
      </c>
      <c r="J34" s="36" t="s">
        <v>47</v>
      </c>
      <c r="K34" s="39" t="s">
        <v>247</v>
      </c>
      <c r="L34" s="36">
        <v>8</v>
      </c>
      <c r="M34" s="36">
        <v>4</v>
      </c>
      <c r="N34" s="36"/>
      <c r="O34" s="36"/>
      <c r="P34" s="36">
        <v>4</v>
      </c>
      <c r="Q34" s="36"/>
      <c r="R34" s="36"/>
      <c r="S34" s="36"/>
      <c r="T34" s="36"/>
      <c r="U34" s="36"/>
      <c r="V34" s="36"/>
      <c r="W34" s="36"/>
      <c r="X34" s="40"/>
      <c r="Y34" s="41">
        <v>2370.1999999999998</v>
      </c>
      <c r="Z34" s="33">
        <f t="shared" si="0"/>
        <v>18961.599999999999</v>
      </c>
      <c r="AA34" s="43"/>
      <c r="AB34" s="43"/>
      <c r="AC34" s="43"/>
      <c r="AD34" s="43"/>
      <c r="AE34" s="43"/>
      <c r="AF34" s="46"/>
      <c r="AG34" s="46">
        <f t="shared" si="1"/>
        <v>0</v>
      </c>
      <c r="AH34" s="46"/>
      <c r="AI34" s="46">
        <f t="shared" si="2"/>
        <v>0</v>
      </c>
      <c r="AJ34" s="43"/>
    </row>
    <row r="35" spans="1:36" ht="63.75" x14ac:dyDescent="0.2">
      <c r="A35" s="36">
        <v>27</v>
      </c>
      <c r="B35" s="37">
        <v>3</v>
      </c>
      <c r="C35" s="42" t="s">
        <v>599</v>
      </c>
      <c r="D35" s="42" t="s">
        <v>57</v>
      </c>
      <c r="E35" s="36" t="s">
        <v>666</v>
      </c>
      <c r="F35" s="38" t="s">
        <v>667</v>
      </c>
      <c r="G35" s="36" t="s">
        <v>668</v>
      </c>
      <c r="H35" s="36" t="s">
        <v>54</v>
      </c>
      <c r="I35" s="36" t="s">
        <v>47</v>
      </c>
      <c r="J35" s="36" t="s">
        <v>47</v>
      </c>
      <c r="K35" s="39" t="s">
        <v>247</v>
      </c>
      <c r="L35" s="36">
        <v>29</v>
      </c>
      <c r="M35" s="36"/>
      <c r="N35" s="36"/>
      <c r="O35" s="36"/>
      <c r="P35" s="36">
        <v>29</v>
      </c>
      <c r="Q35" s="36"/>
      <c r="R35" s="36"/>
      <c r="S35" s="36"/>
      <c r="T35" s="36"/>
      <c r="U35" s="36"/>
      <c r="V35" s="36"/>
      <c r="W35" s="36"/>
      <c r="X35" s="40"/>
      <c r="Y35" s="41">
        <v>2773.4</v>
      </c>
      <c r="Z35" s="33">
        <f t="shared" si="0"/>
        <v>80428.600000000006</v>
      </c>
      <c r="AA35" s="43"/>
      <c r="AB35" s="43"/>
      <c r="AC35" s="43"/>
      <c r="AD35" s="43"/>
      <c r="AE35" s="43"/>
      <c r="AF35" s="46"/>
      <c r="AG35" s="46">
        <f t="shared" si="1"/>
        <v>0</v>
      </c>
      <c r="AH35" s="46"/>
      <c r="AI35" s="46">
        <f t="shared" si="2"/>
        <v>0</v>
      </c>
      <c r="AJ35" s="43"/>
    </row>
    <row r="36" spans="1:36" ht="51" x14ac:dyDescent="0.2">
      <c r="A36" s="36">
        <v>28</v>
      </c>
      <c r="B36" s="37">
        <v>3</v>
      </c>
      <c r="C36" s="42" t="s">
        <v>599</v>
      </c>
      <c r="D36" s="42" t="s">
        <v>57</v>
      </c>
      <c r="E36" s="36" t="s">
        <v>669</v>
      </c>
      <c r="F36" s="38" t="s">
        <v>670</v>
      </c>
      <c r="G36" s="36" t="s">
        <v>613</v>
      </c>
      <c r="H36" s="36" t="s">
        <v>54</v>
      </c>
      <c r="I36" s="36" t="s">
        <v>47</v>
      </c>
      <c r="J36" s="36" t="s">
        <v>47</v>
      </c>
      <c r="K36" s="39" t="s">
        <v>247</v>
      </c>
      <c r="L36" s="36">
        <v>28</v>
      </c>
      <c r="M36" s="36"/>
      <c r="N36" s="36"/>
      <c r="O36" s="36"/>
      <c r="P36" s="36">
        <v>28</v>
      </c>
      <c r="Q36" s="36"/>
      <c r="R36" s="36"/>
      <c r="S36" s="36"/>
      <c r="T36" s="36"/>
      <c r="U36" s="36"/>
      <c r="V36" s="36"/>
      <c r="W36" s="36"/>
      <c r="X36" s="40"/>
      <c r="Y36" s="41">
        <v>4381.55</v>
      </c>
      <c r="Z36" s="33">
        <f t="shared" si="0"/>
        <v>122683.40000000001</v>
      </c>
      <c r="AA36" s="43"/>
      <c r="AB36" s="43"/>
      <c r="AC36" s="43"/>
      <c r="AD36" s="43"/>
      <c r="AE36" s="43"/>
      <c r="AF36" s="46"/>
      <c r="AG36" s="46">
        <f t="shared" si="1"/>
        <v>0</v>
      </c>
      <c r="AH36" s="46"/>
      <c r="AI36" s="46">
        <f t="shared" si="2"/>
        <v>0</v>
      </c>
      <c r="AJ36" s="43"/>
    </row>
    <row r="37" spans="1:36" ht="51" x14ac:dyDescent="0.2">
      <c r="A37" s="36">
        <v>29</v>
      </c>
      <c r="B37" s="37">
        <v>3</v>
      </c>
      <c r="C37" s="42" t="s">
        <v>599</v>
      </c>
      <c r="D37" s="42" t="s">
        <v>57</v>
      </c>
      <c r="E37" s="36" t="s">
        <v>671</v>
      </c>
      <c r="F37" s="38" t="s">
        <v>672</v>
      </c>
      <c r="G37" s="36" t="s">
        <v>613</v>
      </c>
      <c r="H37" s="36" t="s">
        <v>54</v>
      </c>
      <c r="I37" s="36" t="s">
        <v>47</v>
      </c>
      <c r="J37" s="36" t="s">
        <v>47</v>
      </c>
      <c r="K37" s="39" t="s">
        <v>247</v>
      </c>
      <c r="L37" s="36">
        <v>24</v>
      </c>
      <c r="M37" s="36"/>
      <c r="N37" s="36"/>
      <c r="O37" s="36"/>
      <c r="P37" s="36">
        <v>24</v>
      </c>
      <c r="Q37" s="36"/>
      <c r="R37" s="36"/>
      <c r="S37" s="36"/>
      <c r="T37" s="36"/>
      <c r="U37" s="36"/>
      <c r="V37" s="36"/>
      <c r="W37" s="36"/>
      <c r="X37" s="40"/>
      <c r="Y37" s="41">
        <v>6428.14</v>
      </c>
      <c r="Z37" s="33">
        <f t="shared" si="0"/>
        <v>154275.36000000002</v>
      </c>
      <c r="AA37" s="43"/>
      <c r="AB37" s="43"/>
      <c r="AC37" s="43"/>
      <c r="AD37" s="43"/>
      <c r="AE37" s="43"/>
      <c r="AF37" s="46"/>
      <c r="AG37" s="46">
        <f t="shared" si="1"/>
        <v>0</v>
      </c>
      <c r="AH37" s="46"/>
      <c r="AI37" s="46">
        <f t="shared" si="2"/>
        <v>0</v>
      </c>
      <c r="AJ37" s="43"/>
    </row>
    <row r="38" spans="1:36" ht="51" x14ac:dyDescent="0.2">
      <c r="A38" s="36">
        <v>30</v>
      </c>
      <c r="B38" s="37">
        <v>3</v>
      </c>
      <c r="C38" s="42" t="s">
        <v>599</v>
      </c>
      <c r="D38" s="42" t="s">
        <v>57</v>
      </c>
      <c r="E38" s="36" t="s">
        <v>673</v>
      </c>
      <c r="F38" s="38" t="s">
        <v>674</v>
      </c>
      <c r="G38" s="36" t="s">
        <v>675</v>
      </c>
      <c r="H38" s="36" t="s">
        <v>54</v>
      </c>
      <c r="I38" s="36" t="s">
        <v>47</v>
      </c>
      <c r="J38" s="36" t="s">
        <v>47</v>
      </c>
      <c r="K38" s="39" t="s">
        <v>247</v>
      </c>
      <c r="L38" s="36">
        <v>4</v>
      </c>
      <c r="M38" s="36">
        <v>2</v>
      </c>
      <c r="N38" s="36"/>
      <c r="O38" s="36"/>
      <c r="P38" s="36">
        <v>2</v>
      </c>
      <c r="Q38" s="36"/>
      <c r="R38" s="36"/>
      <c r="S38" s="36"/>
      <c r="T38" s="36"/>
      <c r="U38" s="36"/>
      <c r="V38" s="36"/>
      <c r="W38" s="36"/>
      <c r="X38" s="40"/>
      <c r="Y38" s="41">
        <v>547.54</v>
      </c>
      <c r="Z38" s="33">
        <f t="shared" si="0"/>
        <v>2190.16</v>
      </c>
      <c r="AA38" s="43"/>
      <c r="AB38" s="43"/>
      <c r="AC38" s="43"/>
      <c r="AD38" s="43"/>
      <c r="AE38" s="43"/>
      <c r="AF38" s="46"/>
      <c r="AG38" s="46">
        <f t="shared" si="1"/>
        <v>0</v>
      </c>
      <c r="AH38" s="46"/>
      <c r="AI38" s="46">
        <f t="shared" si="2"/>
        <v>0</v>
      </c>
      <c r="AJ38" s="43"/>
    </row>
    <row r="39" spans="1:36" ht="51" x14ac:dyDescent="0.2">
      <c r="A39" s="36">
        <v>31</v>
      </c>
      <c r="B39" s="37">
        <v>3</v>
      </c>
      <c r="C39" s="42" t="s">
        <v>599</v>
      </c>
      <c r="D39" s="42" t="s">
        <v>57</v>
      </c>
      <c r="E39" s="36" t="s">
        <v>676</v>
      </c>
      <c r="F39" s="38" t="s">
        <v>677</v>
      </c>
      <c r="G39" s="36" t="s">
        <v>675</v>
      </c>
      <c r="H39" s="36" t="s">
        <v>54</v>
      </c>
      <c r="I39" s="36" t="s">
        <v>47</v>
      </c>
      <c r="J39" s="36" t="s">
        <v>47</v>
      </c>
      <c r="K39" s="39" t="s">
        <v>247</v>
      </c>
      <c r="L39" s="36">
        <v>6</v>
      </c>
      <c r="M39" s="36">
        <v>5</v>
      </c>
      <c r="N39" s="36"/>
      <c r="O39" s="36"/>
      <c r="P39" s="36">
        <v>1</v>
      </c>
      <c r="Q39" s="36"/>
      <c r="R39" s="36"/>
      <c r="S39" s="36"/>
      <c r="T39" s="36"/>
      <c r="U39" s="36"/>
      <c r="V39" s="36"/>
      <c r="W39" s="36"/>
      <c r="X39" s="40"/>
      <c r="Y39" s="41">
        <v>673.27</v>
      </c>
      <c r="Z39" s="33">
        <f t="shared" si="0"/>
        <v>4039.62</v>
      </c>
      <c r="AA39" s="43"/>
      <c r="AB39" s="43"/>
      <c r="AC39" s="43"/>
      <c r="AD39" s="43"/>
      <c r="AE39" s="43"/>
      <c r="AF39" s="46"/>
      <c r="AG39" s="46">
        <f t="shared" si="1"/>
        <v>0</v>
      </c>
      <c r="AH39" s="46"/>
      <c r="AI39" s="46">
        <f t="shared" si="2"/>
        <v>0</v>
      </c>
      <c r="AJ39" s="43"/>
    </row>
    <row r="40" spans="1:36" ht="51" x14ac:dyDescent="0.2">
      <c r="A40" s="36">
        <v>32</v>
      </c>
      <c r="B40" s="37">
        <v>3</v>
      </c>
      <c r="C40" s="42" t="s">
        <v>599</v>
      </c>
      <c r="D40" s="42" t="s">
        <v>57</v>
      </c>
      <c r="E40" s="36" t="s">
        <v>678</v>
      </c>
      <c r="F40" s="38" t="s">
        <v>679</v>
      </c>
      <c r="G40" s="36" t="s">
        <v>680</v>
      </c>
      <c r="H40" s="36" t="s">
        <v>54</v>
      </c>
      <c r="I40" s="36" t="s">
        <v>47</v>
      </c>
      <c r="J40" s="36" t="s">
        <v>47</v>
      </c>
      <c r="K40" s="39" t="s">
        <v>247</v>
      </c>
      <c r="L40" s="36">
        <v>1</v>
      </c>
      <c r="M40" s="36"/>
      <c r="N40" s="36"/>
      <c r="O40" s="36"/>
      <c r="P40" s="36">
        <v>1</v>
      </c>
      <c r="Q40" s="36"/>
      <c r="R40" s="36"/>
      <c r="S40" s="36"/>
      <c r="T40" s="36"/>
      <c r="U40" s="36"/>
      <c r="V40" s="36"/>
      <c r="W40" s="36"/>
      <c r="X40" s="40"/>
      <c r="Y40" s="41">
        <v>21833.33</v>
      </c>
      <c r="Z40" s="33">
        <f t="shared" si="0"/>
        <v>21833.33</v>
      </c>
      <c r="AA40" s="43"/>
      <c r="AB40" s="43"/>
      <c r="AC40" s="43"/>
      <c r="AD40" s="43"/>
      <c r="AE40" s="43"/>
      <c r="AF40" s="46"/>
      <c r="AG40" s="46">
        <f t="shared" si="1"/>
        <v>0</v>
      </c>
      <c r="AH40" s="46"/>
      <c r="AI40" s="46">
        <f t="shared" si="2"/>
        <v>0</v>
      </c>
      <c r="AJ40" s="43"/>
    </row>
    <row r="41" spans="1:36" ht="51" x14ac:dyDescent="0.2">
      <c r="A41" s="36">
        <v>33</v>
      </c>
      <c r="B41" s="37">
        <v>3</v>
      </c>
      <c r="C41" s="42" t="s">
        <v>599</v>
      </c>
      <c r="D41" s="42" t="s">
        <v>57</v>
      </c>
      <c r="E41" s="36" t="s">
        <v>681</v>
      </c>
      <c r="F41" s="38" t="s">
        <v>682</v>
      </c>
      <c r="G41" s="36" t="s">
        <v>610</v>
      </c>
      <c r="H41" s="36" t="s">
        <v>54</v>
      </c>
      <c r="I41" s="36" t="s">
        <v>47</v>
      </c>
      <c r="J41" s="36" t="s">
        <v>47</v>
      </c>
      <c r="K41" s="39" t="s">
        <v>247</v>
      </c>
      <c r="L41" s="36">
        <v>2</v>
      </c>
      <c r="M41" s="36"/>
      <c r="N41" s="36"/>
      <c r="O41" s="36"/>
      <c r="P41" s="36">
        <v>2</v>
      </c>
      <c r="Q41" s="36"/>
      <c r="R41" s="36"/>
      <c r="S41" s="36"/>
      <c r="T41" s="36"/>
      <c r="U41" s="36"/>
      <c r="V41" s="36"/>
      <c r="W41" s="36"/>
      <c r="X41" s="40"/>
      <c r="Y41" s="41">
        <v>9858.3700000000008</v>
      </c>
      <c r="Z41" s="33">
        <f t="shared" si="0"/>
        <v>19716.740000000002</v>
      </c>
      <c r="AA41" s="43"/>
      <c r="AB41" s="43"/>
      <c r="AC41" s="43"/>
      <c r="AD41" s="43"/>
      <c r="AE41" s="43"/>
      <c r="AF41" s="46"/>
      <c r="AG41" s="46">
        <f t="shared" si="1"/>
        <v>0</v>
      </c>
      <c r="AH41" s="46"/>
      <c r="AI41" s="46">
        <f t="shared" si="2"/>
        <v>0</v>
      </c>
      <c r="AJ41" s="43"/>
    </row>
    <row r="42" spans="1:36" ht="51" x14ac:dyDescent="0.2">
      <c r="A42" s="36">
        <v>34</v>
      </c>
      <c r="B42" s="37">
        <v>3</v>
      </c>
      <c r="C42" s="42" t="s">
        <v>599</v>
      </c>
      <c r="D42" s="42" t="s">
        <v>57</v>
      </c>
      <c r="E42" s="36" t="s">
        <v>683</v>
      </c>
      <c r="F42" s="38" t="s">
        <v>684</v>
      </c>
      <c r="G42" s="36" t="s">
        <v>610</v>
      </c>
      <c r="H42" s="36" t="s">
        <v>54</v>
      </c>
      <c r="I42" s="36" t="s">
        <v>47</v>
      </c>
      <c r="J42" s="36" t="s">
        <v>47</v>
      </c>
      <c r="K42" s="39" t="s">
        <v>247</v>
      </c>
      <c r="L42" s="36">
        <v>5</v>
      </c>
      <c r="M42" s="36">
        <v>3</v>
      </c>
      <c r="N42" s="36"/>
      <c r="O42" s="36"/>
      <c r="P42" s="36">
        <v>2</v>
      </c>
      <c r="Q42" s="36"/>
      <c r="R42" s="36"/>
      <c r="S42" s="36"/>
      <c r="T42" s="36"/>
      <c r="U42" s="36"/>
      <c r="V42" s="36"/>
      <c r="W42" s="36"/>
      <c r="X42" s="40"/>
      <c r="Y42" s="41">
        <v>9568.42</v>
      </c>
      <c r="Z42" s="33">
        <f t="shared" si="0"/>
        <v>47842.1</v>
      </c>
      <c r="AA42" s="43"/>
      <c r="AB42" s="43"/>
      <c r="AC42" s="43"/>
      <c r="AD42" s="43"/>
      <c r="AE42" s="43"/>
      <c r="AF42" s="46"/>
      <c r="AG42" s="46">
        <f t="shared" si="1"/>
        <v>0</v>
      </c>
      <c r="AH42" s="46"/>
      <c r="AI42" s="46">
        <f t="shared" si="2"/>
        <v>0</v>
      </c>
      <c r="AJ42" s="43"/>
    </row>
    <row r="43" spans="1:36" ht="51" x14ac:dyDescent="0.2">
      <c r="A43" s="36">
        <v>35</v>
      </c>
      <c r="B43" s="37">
        <v>3</v>
      </c>
      <c r="C43" s="42" t="s">
        <v>599</v>
      </c>
      <c r="D43" s="42" t="s">
        <v>57</v>
      </c>
      <c r="E43" s="36" t="s">
        <v>685</v>
      </c>
      <c r="F43" s="38" t="s">
        <v>686</v>
      </c>
      <c r="G43" s="36" t="s">
        <v>610</v>
      </c>
      <c r="H43" s="36" t="s">
        <v>54</v>
      </c>
      <c r="I43" s="36" t="s">
        <v>47</v>
      </c>
      <c r="J43" s="36" t="s">
        <v>47</v>
      </c>
      <c r="K43" s="39" t="s">
        <v>247</v>
      </c>
      <c r="L43" s="36">
        <v>2</v>
      </c>
      <c r="M43" s="36"/>
      <c r="N43" s="36"/>
      <c r="O43" s="36"/>
      <c r="P43" s="36">
        <v>2</v>
      </c>
      <c r="Q43" s="36"/>
      <c r="R43" s="36"/>
      <c r="S43" s="36"/>
      <c r="T43" s="36"/>
      <c r="U43" s="36"/>
      <c r="V43" s="36"/>
      <c r="W43" s="36"/>
      <c r="X43" s="40"/>
      <c r="Y43" s="41">
        <v>9568.42</v>
      </c>
      <c r="Z43" s="33">
        <f t="shared" si="0"/>
        <v>19136.84</v>
      </c>
      <c r="AA43" s="43"/>
      <c r="AB43" s="43"/>
      <c r="AC43" s="43"/>
      <c r="AD43" s="43"/>
      <c r="AE43" s="43"/>
      <c r="AF43" s="46"/>
      <c r="AG43" s="46">
        <f t="shared" si="1"/>
        <v>0</v>
      </c>
      <c r="AH43" s="46"/>
      <c r="AI43" s="46">
        <f t="shared" si="2"/>
        <v>0</v>
      </c>
      <c r="AJ43" s="43"/>
    </row>
    <row r="44" spans="1:36" ht="51" x14ac:dyDescent="0.2">
      <c r="A44" s="36">
        <v>36</v>
      </c>
      <c r="B44" s="37">
        <v>3</v>
      </c>
      <c r="C44" s="42" t="s">
        <v>599</v>
      </c>
      <c r="D44" s="42" t="s">
        <v>57</v>
      </c>
      <c r="E44" s="36" t="s">
        <v>687</v>
      </c>
      <c r="F44" s="38" t="s">
        <v>688</v>
      </c>
      <c r="G44" s="36" t="s">
        <v>610</v>
      </c>
      <c r="H44" s="36" t="s">
        <v>54</v>
      </c>
      <c r="I44" s="36" t="s">
        <v>47</v>
      </c>
      <c r="J44" s="36" t="s">
        <v>47</v>
      </c>
      <c r="K44" s="39" t="s">
        <v>247</v>
      </c>
      <c r="L44" s="36">
        <v>2</v>
      </c>
      <c r="M44" s="36"/>
      <c r="N44" s="36"/>
      <c r="O44" s="36"/>
      <c r="P44" s="36">
        <v>2</v>
      </c>
      <c r="Q44" s="36"/>
      <c r="R44" s="36"/>
      <c r="S44" s="36"/>
      <c r="T44" s="36"/>
      <c r="U44" s="36"/>
      <c r="V44" s="36"/>
      <c r="W44" s="36"/>
      <c r="X44" s="40"/>
      <c r="Y44" s="41">
        <v>9568.42</v>
      </c>
      <c r="Z44" s="33">
        <f t="shared" si="0"/>
        <v>19136.84</v>
      </c>
      <c r="AA44" s="43"/>
      <c r="AB44" s="43"/>
      <c r="AC44" s="43"/>
      <c r="AD44" s="43"/>
      <c r="AE44" s="43"/>
      <c r="AF44" s="46"/>
      <c r="AG44" s="46">
        <f t="shared" si="1"/>
        <v>0</v>
      </c>
      <c r="AH44" s="46"/>
      <c r="AI44" s="46">
        <f t="shared" si="2"/>
        <v>0</v>
      </c>
      <c r="AJ44" s="43"/>
    </row>
    <row r="45" spans="1:36" ht="51" x14ac:dyDescent="0.2">
      <c r="A45" s="36">
        <v>37</v>
      </c>
      <c r="B45" s="37">
        <v>3</v>
      </c>
      <c r="C45" s="42" t="s">
        <v>599</v>
      </c>
      <c r="D45" s="42" t="s">
        <v>57</v>
      </c>
      <c r="E45" s="36" t="s">
        <v>689</v>
      </c>
      <c r="F45" s="38" t="s">
        <v>690</v>
      </c>
      <c r="G45" s="36" t="s">
        <v>610</v>
      </c>
      <c r="H45" s="36" t="s">
        <v>54</v>
      </c>
      <c r="I45" s="36" t="s">
        <v>47</v>
      </c>
      <c r="J45" s="36" t="s">
        <v>47</v>
      </c>
      <c r="K45" s="39" t="s">
        <v>247</v>
      </c>
      <c r="L45" s="36">
        <v>2</v>
      </c>
      <c r="M45" s="36"/>
      <c r="N45" s="36"/>
      <c r="O45" s="36"/>
      <c r="P45" s="36">
        <v>2</v>
      </c>
      <c r="Q45" s="36"/>
      <c r="R45" s="36"/>
      <c r="S45" s="36"/>
      <c r="T45" s="36"/>
      <c r="U45" s="36"/>
      <c r="V45" s="36"/>
      <c r="W45" s="36"/>
      <c r="X45" s="40"/>
      <c r="Y45" s="41">
        <v>9568.42</v>
      </c>
      <c r="Z45" s="33">
        <f t="shared" si="0"/>
        <v>19136.84</v>
      </c>
      <c r="AA45" s="43"/>
      <c r="AB45" s="43"/>
      <c r="AC45" s="43"/>
      <c r="AD45" s="43"/>
      <c r="AE45" s="43"/>
      <c r="AF45" s="46"/>
      <c r="AG45" s="46">
        <f t="shared" si="1"/>
        <v>0</v>
      </c>
      <c r="AH45" s="46"/>
      <c r="AI45" s="46">
        <f t="shared" si="2"/>
        <v>0</v>
      </c>
      <c r="AJ45" s="43"/>
    </row>
    <row r="46" spans="1:36" ht="51" x14ac:dyDescent="0.2">
      <c r="A46" s="36">
        <v>38</v>
      </c>
      <c r="B46" s="37">
        <v>3</v>
      </c>
      <c r="C46" s="42" t="s">
        <v>599</v>
      </c>
      <c r="D46" s="42" t="s">
        <v>57</v>
      </c>
      <c r="E46" s="36" t="s">
        <v>691</v>
      </c>
      <c r="F46" s="38" t="s">
        <v>692</v>
      </c>
      <c r="G46" s="36" t="s">
        <v>602</v>
      </c>
      <c r="H46" s="36" t="s">
        <v>54</v>
      </c>
      <c r="I46" s="36" t="s">
        <v>47</v>
      </c>
      <c r="J46" s="36" t="s">
        <v>47</v>
      </c>
      <c r="K46" s="39" t="s">
        <v>247</v>
      </c>
      <c r="L46" s="36">
        <v>2</v>
      </c>
      <c r="M46" s="36"/>
      <c r="N46" s="36"/>
      <c r="O46" s="36"/>
      <c r="P46" s="36">
        <v>2</v>
      </c>
      <c r="Q46" s="36"/>
      <c r="R46" s="36"/>
      <c r="S46" s="36"/>
      <c r="T46" s="36"/>
      <c r="U46" s="36"/>
      <c r="V46" s="36"/>
      <c r="W46" s="36"/>
      <c r="X46" s="40"/>
      <c r="Y46" s="41">
        <v>1621.01</v>
      </c>
      <c r="Z46" s="33">
        <f t="shared" si="0"/>
        <v>3242.02</v>
      </c>
      <c r="AA46" s="43"/>
      <c r="AB46" s="43"/>
      <c r="AC46" s="43"/>
      <c r="AD46" s="43"/>
      <c r="AE46" s="43"/>
      <c r="AF46" s="46"/>
      <c r="AG46" s="46">
        <f t="shared" si="1"/>
        <v>0</v>
      </c>
      <c r="AH46" s="46"/>
      <c r="AI46" s="46">
        <f t="shared" si="2"/>
        <v>0</v>
      </c>
      <c r="AJ46" s="43"/>
    </row>
    <row r="47" spans="1:36" ht="63.75" x14ac:dyDescent="0.2">
      <c r="A47" s="36">
        <v>39</v>
      </c>
      <c r="B47" s="37">
        <v>3</v>
      </c>
      <c r="C47" s="42" t="s">
        <v>599</v>
      </c>
      <c r="D47" s="42" t="s">
        <v>57</v>
      </c>
      <c r="E47" s="36" t="s">
        <v>693</v>
      </c>
      <c r="F47" s="38" t="s">
        <v>694</v>
      </c>
      <c r="G47" s="36" t="s">
        <v>695</v>
      </c>
      <c r="H47" s="36" t="s">
        <v>54</v>
      </c>
      <c r="I47" s="36" t="s">
        <v>47</v>
      </c>
      <c r="J47" s="36" t="s">
        <v>47</v>
      </c>
      <c r="K47" s="39" t="s">
        <v>247</v>
      </c>
      <c r="L47" s="36">
        <v>7</v>
      </c>
      <c r="M47" s="36">
        <v>6</v>
      </c>
      <c r="N47" s="36"/>
      <c r="O47" s="36"/>
      <c r="P47" s="36">
        <v>1</v>
      </c>
      <c r="Q47" s="36"/>
      <c r="R47" s="36"/>
      <c r="S47" s="36"/>
      <c r="T47" s="36"/>
      <c r="U47" s="36"/>
      <c r="V47" s="36"/>
      <c r="W47" s="36"/>
      <c r="X47" s="40"/>
      <c r="Y47" s="41">
        <v>413.63</v>
      </c>
      <c r="Z47" s="33">
        <f t="shared" si="0"/>
        <v>2895.41</v>
      </c>
      <c r="AA47" s="43"/>
      <c r="AB47" s="43"/>
      <c r="AC47" s="43"/>
      <c r="AD47" s="43"/>
      <c r="AE47" s="43"/>
      <c r="AF47" s="46"/>
      <c r="AG47" s="46">
        <f t="shared" si="1"/>
        <v>0</v>
      </c>
      <c r="AH47" s="46"/>
      <c r="AI47" s="46">
        <f t="shared" si="2"/>
        <v>0</v>
      </c>
      <c r="AJ47" s="43"/>
    </row>
    <row r="48" spans="1:36" ht="51" x14ac:dyDescent="0.2">
      <c r="A48" s="36">
        <v>40</v>
      </c>
      <c r="B48" s="37">
        <v>3</v>
      </c>
      <c r="C48" s="42" t="s">
        <v>599</v>
      </c>
      <c r="D48" s="42" t="s">
        <v>57</v>
      </c>
      <c r="E48" s="36" t="s">
        <v>696</v>
      </c>
      <c r="F48" s="38" t="s">
        <v>697</v>
      </c>
      <c r="G48" s="36" t="s">
        <v>698</v>
      </c>
      <c r="H48" s="36" t="s">
        <v>54</v>
      </c>
      <c r="I48" s="36" t="s">
        <v>47</v>
      </c>
      <c r="J48" s="36" t="s">
        <v>47</v>
      </c>
      <c r="K48" s="39" t="s">
        <v>247</v>
      </c>
      <c r="L48" s="36">
        <v>30</v>
      </c>
      <c r="M48" s="36">
        <v>20</v>
      </c>
      <c r="N48" s="36"/>
      <c r="O48" s="36"/>
      <c r="P48" s="36">
        <v>10</v>
      </c>
      <c r="Q48" s="36"/>
      <c r="R48" s="36"/>
      <c r="S48" s="36"/>
      <c r="T48" s="36"/>
      <c r="U48" s="36"/>
      <c r="V48" s="36"/>
      <c r="W48" s="36"/>
      <c r="X48" s="40"/>
      <c r="Y48" s="41">
        <v>479.99</v>
      </c>
      <c r="Z48" s="33">
        <f t="shared" si="0"/>
        <v>14399.7</v>
      </c>
      <c r="AA48" s="43"/>
      <c r="AB48" s="43"/>
      <c r="AC48" s="43"/>
      <c r="AD48" s="43"/>
      <c r="AE48" s="43"/>
      <c r="AF48" s="46"/>
      <c r="AG48" s="46">
        <f t="shared" si="1"/>
        <v>0</v>
      </c>
      <c r="AH48" s="46"/>
      <c r="AI48" s="46">
        <f t="shared" si="2"/>
        <v>0</v>
      </c>
      <c r="AJ48" s="43"/>
    </row>
    <row r="49" spans="1:36" ht="51" x14ac:dyDescent="0.2">
      <c r="A49" s="36">
        <v>41</v>
      </c>
      <c r="B49" s="37">
        <v>3</v>
      </c>
      <c r="C49" s="42" t="s">
        <v>599</v>
      </c>
      <c r="D49" s="42" t="s">
        <v>57</v>
      </c>
      <c r="E49" s="36" t="s">
        <v>699</v>
      </c>
      <c r="F49" s="38" t="s">
        <v>700</v>
      </c>
      <c r="G49" s="36" t="s">
        <v>698</v>
      </c>
      <c r="H49" s="36" t="s">
        <v>54</v>
      </c>
      <c r="I49" s="36" t="s">
        <v>47</v>
      </c>
      <c r="J49" s="36" t="s">
        <v>47</v>
      </c>
      <c r="K49" s="39" t="s">
        <v>247</v>
      </c>
      <c r="L49" s="36">
        <v>15</v>
      </c>
      <c r="M49" s="36">
        <v>15</v>
      </c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40"/>
      <c r="Y49" s="41">
        <v>1496.79</v>
      </c>
      <c r="Z49" s="33">
        <f t="shared" si="0"/>
        <v>22451.85</v>
      </c>
      <c r="AA49" s="43"/>
      <c r="AB49" s="43"/>
      <c r="AC49" s="43"/>
      <c r="AD49" s="43"/>
      <c r="AE49" s="43"/>
      <c r="AF49" s="46"/>
      <c r="AG49" s="46">
        <f t="shared" si="1"/>
        <v>0</v>
      </c>
      <c r="AH49" s="46"/>
      <c r="AI49" s="46">
        <f t="shared" si="2"/>
        <v>0</v>
      </c>
      <c r="AJ49" s="43"/>
    </row>
    <row r="50" spans="1:36" ht="51" x14ac:dyDescent="0.2">
      <c r="A50" s="36">
        <v>42</v>
      </c>
      <c r="B50" s="37">
        <v>3</v>
      </c>
      <c r="C50" s="42" t="s">
        <v>599</v>
      </c>
      <c r="D50" s="42" t="s">
        <v>57</v>
      </c>
      <c r="E50" s="36" t="s">
        <v>701</v>
      </c>
      <c r="F50" s="38" t="s">
        <v>702</v>
      </c>
      <c r="G50" s="36" t="s">
        <v>698</v>
      </c>
      <c r="H50" s="36" t="s">
        <v>54</v>
      </c>
      <c r="I50" s="36" t="s">
        <v>47</v>
      </c>
      <c r="J50" s="36" t="s">
        <v>47</v>
      </c>
      <c r="K50" s="39" t="s">
        <v>247</v>
      </c>
      <c r="L50" s="36">
        <v>30</v>
      </c>
      <c r="M50" s="36">
        <v>20</v>
      </c>
      <c r="N50" s="36"/>
      <c r="O50" s="36"/>
      <c r="P50" s="36">
        <v>10</v>
      </c>
      <c r="Q50" s="36"/>
      <c r="R50" s="36"/>
      <c r="S50" s="36"/>
      <c r="T50" s="36"/>
      <c r="U50" s="36"/>
      <c r="V50" s="36"/>
      <c r="W50" s="36"/>
      <c r="X50" s="40"/>
      <c r="Y50" s="41">
        <v>783.34</v>
      </c>
      <c r="Z50" s="33">
        <f t="shared" si="0"/>
        <v>23500.2</v>
      </c>
      <c r="AA50" s="43"/>
      <c r="AB50" s="43"/>
      <c r="AC50" s="43"/>
      <c r="AD50" s="43"/>
      <c r="AE50" s="43"/>
      <c r="AF50" s="46"/>
      <c r="AG50" s="46">
        <f t="shared" si="1"/>
        <v>0</v>
      </c>
      <c r="AH50" s="46"/>
      <c r="AI50" s="46">
        <f t="shared" si="2"/>
        <v>0</v>
      </c>
      <c r="AJ50" s="43"/>
    </row>
    <row r="51" spans="1:36" ht="51" x14ac:dyDescent="0.2">
      <c r="A51" s="36">
        <v>43</v>
      </c>
      <c r="B51" s="37">
        <v>3</v>
      </c>
      <c r="C51" s="42" t="s">
        <v>599</v>
      </c>
      <c r="D51" s="42" t="s">
        <v>57</v>
      </c>
      <c r="E51" s="36" t="s">
        <v>703</v>
      </c>
      <c r="F51" s="38" t="s">
        <v>704</v>
      </c>
      <c r="G51" s="36" t="s">
        <v>705</v>
      </c>
      <c r="H51" s="36" t="s">
        <v>54</v>
      </c>
      <c r="I51" s="36" t="s">
        <v>47</v>
      </c>
      <c r="J51" s="36" t="s">
        <v>47</v>
      </c>
      <c r="K51" s="39" t="s">
        <v>247</v>
      </c>
      <c r="L51" s="36">
        <v>1</v>
      </c>
      <c r="M51" s="36"/>
      <c r="N51" s="36"/>
      <c r="O51" s="36"/>
      <c r="P51" s="36">
        <v>1</v>
      </c>
      <c r="Q51" s="36"/>
      <c r="R51" s="36"/>
      <c r="S51" s="36"/>
      <c r="T51" s="36"/>
      <c r="U51" s="36"/>
      <c r="V51" s="36"/>
      <c r="W51" s="36"/>
      <c r="X51" s="40"/>
      <c r="Y51" s="41">
        <v>19143.919999999998</v>
      </c>
      <c r="Z51" s="33">
        <f t="shared" si="0"/>
        <v>19143.919999999998</v>
      </c>
      <c r="AA51" s="43"/>
      <c r="AB51" s="43"/>
      <c r="AC51" s="43"/>
      <c r="AD51" s="43"/>
      <c r="AE51" s="43"/>
      <c r="AF51" s="46"/>
      <c r="AG51" s="46">
        <f t="shared" si="1"/>
        <v>0</v>
      </c>
      <c r="AH51" s="46"/>
      <c r="AI51" s="46">
        <f t="shared" si="2"/>
        <v>0</v>
      </c>
      <c r="AJ51" s="43"/>
    </row>
    <row r="52" spans="1:36" ht="63.75" x14ac:dyDescent="0.2">
      <c r="A52" s="36">
        <v>44</v>
      </c>
      <c r="B52" s="37">
        <v>3</v>
      </c>
      <c r="C52" s="42" t="s">
        <v>599</v>
      </c>
      <c r="D52" s="42" t="s">
        <v>57</v>
      </c>
      <c r="E52" s="36" t="s">
        <v>706</v>
      </c>
      <c r="F52" s="38" t="s">
        <v>707</v>
      </c>
      <c r="G52" s="36" t="s">
        <v>708</v>
      </c>
      <c r="H52" s="36" t="s">
        <v>54</v>
      </c>
      <c r="I52" s="36" t="s">
        <v>47</v>
      </c>
      <c r="J52" s="36" t="s">
        <v>47</v>
      </c>
      <c r="K52" s="39" t="s">
        <v>247</v>
      </c>
      <c r="L52" s="36">
        <v>3</v>
      </c>
      <c r="M52" s="36"/>
      <c r="N52" s="36"/>
      <c r="O52" s="36"/>
      <c r="P52" s="36">
        <v>3</v>
      </c>
      <c r="Q52" s="36"/>
      <c r="R52" s="36"/>
      <c r="S52" s="36"/>
      <c r="T52" s="36"/>
      <c r="U52" s="36"/>
      <c r="V52" s="36"/>
      <c r="W52" s="36"/>
      <c r="X52" s="40"/>
      <c r="Y52" s="41">
        <v>488.09</v>
      </c>
      <c r="Z52" s="33">
        <f t="shared" si="0"/>
        <v>1464.27</v>
      </c>
      <c r="AA52" s="43"/>
      <c r="AB52" s="43"/>
      <c r="AC52" s="43"/>
      <c r="AD52" s="43"/>
      <c r="AE52" s="43"/>
      <c r="AF52" s="46"/>
      <c r="AG52" s="46">
        <f t="shared" si="1"/>
        <v>0</v>
      </c>
      <c r="AH52" s="46"/>
      <c r="AI52" s="46">
        <f t="shared" si="2"/>
        <v>0</v>
      </c>
      <c r="AJ52" s="43"/>
    </row>
    <row r="53" spans="1:36" ht="51" x14ac:dyDescent="0.2">
      <c r="A53" s="36">
        <v>45</v>
      </c>
      <c r="B53" s="37">
        <v>3</v>
      </c>
      <c r="C53" s="42" t="s">
        <v>599</v>
      </c>
      <c r="D53" s="42" t="s">
        <v>57</v>
      </c>
      <c r="E53" s="36" t="s">
        <v>709</v>
      </c>
      <c r="F53" s="38" t="s">
        <v>710</v>
      </c>
      <c r="G53" s="36" t="s">
        <v>705</v>
      </c>
      <c r="H53" s="36" t="s">
        <v>54</v>
      </c>
      <c r="I53" s="36" t="s">
        <v>47</v>
      </c>
      <c r="J53" s="36" t="s">
        <v>47</v>
      </c>
      <c r="K53" s="39" t="s">
        <v>247</v>
      </c>
      <c r="L53" s="36">
        <v>1</v>
      </c>
      <c r="M53" s="36">
        <v>1</v>
      </c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40"/>
      <c r="Y53" s="41">
        <v>17257.169999999998</v>
      </c>
      <c r="Z53" s="33">
        <f t="shared" si="0"/>
        <v>17257.169999999998</v>
      </c>
      <c r="AA53" s="43"/>
      <c r="AB53" s="43"/>
      <c r="AC53" s="43"/>
      <c r="AD53" s="43"/>
      <c r="AE53" s="43"/>
      <c r="AF53" s="46"/>
      <c r="AG53" s="46">
        <f t="shared" si="1"/>
        <v>0</v>
      </c>
      <c r="AH53" s="46"/>
      <c r="AI53" s="46">
        <f t="shared" si="2"/>
        <v>0</v>
      </c>
      <c r="AJ53" s="43"/>
    </row>
    <row r="54" spans="1:36" ht="51" x14ac:dyDescent="0.2">
      <c r="A54" s="36">
        <v>46</v>
      </c>
      <c r="B54" s="37">
        <v>3</v>
      </c>
      <c r="C54" s="42" t="s">
        <v>599</v>
      </c>
      <c r="D54" s="42" t="s">
        <v>57</v>
      </c>
      <c r="E54" s="36" t="s">
        <v>711</v>
      </c>
      <c r="F54" s="38" t="s">
        <v>712</v>
      </c>
      <c r="G54" s="36" t="s">
        <v>713</v>
      </c>
      <c r="H54" s="36" t="s">
        <v>54</v>
      </c>
      <c r="I54" s="36" t="s">
        <v>47</v>
      </c>
      <c r="J54" s="36" t="s">
        <v>47</v>
      </c>
      <c r="K54" s="39" t="s">
        <v>247</v>
      </c>
      <c r="L54" s="36">
        <v>2</v>
      </c>
      <c r="M54" s="36">
        <v>1</v>
      </c>
      <c r="N54" s="36"/>
      <c r="O54" s="36"/>
      <c r="P54" s="36">
        <v>1</v>
      </c>
      <c r="Q54" s="36"/>
      <c r="R54" s="36"/>
      <c r="S54" s="36"/>
      <c r="T54" s="36"/>
      <c r="U54" s="36"/>
      <c r="V54" s="36"/>
      <c r="W54" s="36"/>
      <c r="X54" s="40"/>
      <c r="Y54" s="41">
        <v>2450.04</v>
      </c>
      <c r="Z54" s="33">
        <f t="shared" si="0"/>
        <v>4900.08</v>
      </c>
      <c r="AA54" s="43"/>
      <c r="AB54" s="43"/>
      <c r="AC54" s="43"/>
      <c r="AD54" s="43"/>
      <c r="AE54" s="43"/>
      <c r="AF54" s="46"/>
      <c r="AG54" s="46">
        <f t="shared" si="1"/>
        <v>0</v>
      </c>
      <c r="AH54" s="46"/>
      <c r="AI54" s="46">
        <f t="shared" si="2"/>
        <v>0</v>
      </c>
      <c r="AJ54" s="43"/>
    </row>
    <row r="55" spans="1:36" ht="51" x14ac:dyDescent="0.2">
      <c r="A55" s="36">
        <v>47</v>
      </c>
      <c r="B55" s="37">
        <v>3</v>
      </c>
      <c r="C55" s="42" t="s">
        <v>599</v>
      </c>
      <c r="D55" s="42" t="s">
        <v>57</v>
      </c>
      <c r="E55" s="36" t="s">
        <v>714</v>
      </c>
      <c r="F55" s="38" t="s">
        <v>715</v>
      </c>
      <c r="G55" s="36" t="s">
        <v>716</v>
      </c>
      <c r="H55" s="36" t="s">
        <v>54</v>
      </c>
      <c r="I55" s="36" t="s">
        <v>47</v>
      </c>
      <c r="J55" s="36" t="s">
        <v>47</v>
      </c>
      <c r="K55" s="39" t="s">
        <v>247</v>
      </c>
      <c r="L55" s="36">
        <v>5</v>
      </c>
      <c r="M55" s="36"/>
      <c r="N55" s="36"/>
      <c r="O55" s="36"/>
      <c r="P55" s="36">
        <v>5</v>
      </c>
      <c r="Q55" s="36"/>
      <c r="R55" s="36"/>
      <c r="S55" s="36"/>
      <c r="T55" s="36"/>
      <c r="U55" s="36"/>
      <c r="V55" s="36"/>
      <c r="W55" s="36"/>
      <c r="X55" s="40"/>
      <c r="Y55" s="41">
        <v>6671.58</v>
      </c>
      <c r="Z55" s="33">
        <f t="shared" si="0"/>
        <v>33357.9</v>
      </c>
      <c r="AA55" s="43"/>
      <c r="AB55" s="43"/>
      <c r="AC55" s="43"/>
      <c r="AD55" s="43"/>
      <c r="AE55" s="43"/>
      <c r="AF55" s="46"/>
      <c r="AG55" s="46">
        <f t="shared" si="1"/>
        <v>0</v>
      </c>
      <c r="AH55" s="46"/>
      <c r="AI55" s="46">
        <f t="shared" si="2"/>
        <v>0</v>
      </c>
      <c r="AJ55" s="43"/>
    </row>
    <row r="56" spans="1:36" ht="51" x14ac:dyDescent="0.2">
      <c r="A56" s="36">
        <v>48</v>
      </c>
      <c r="B56" s="37">
        <v>3</v>
      </c>
      <c r="C56" s="42" t="s">
        <v>599</v>
      </c>
      <c r="D56" s="42" t="s">
        <v>57</v>
      </c>
      <c r="E56" s="36" t="s">
        <v>717</v>
      </c>
      <c r="F56" s="38" t="s">
        <v>718</v>
      </c>
      <c r="G56" s="36" t="s">
        <v>719</v>
      </c>
      <c r="H56" s="36" t="s">
        <v>54</v>
      </c>
      <c r="I56" s="36" t="s">
        <v>47</v>
      </c>
      <c r="J56" s="36" t="s">
        <v>47</v>
      </c>
      <c r="K56" s="39" t="s">
        <v>247</v>
      </c>
      <c r="L56" s="36">
        <v>1</v>
      </c>
      <c r="M56" s="36"/>
      <c r="N56" s="36"/>
      <c r="O56" s="36"/>
      <c r="P56" s="36">
        <v>1</v>
      </c>
      <c r="Q56" s="36"/>
      <c r="R56" s="36"/>
      <c r="S56" s="36"/>
      <c r="T56" s="36"/>
      <c r="U56" s="36"/>
      <c r="V56" s="36"/>
      <c r="W56" s="36"/>
      <c r="X56" s="40"/>
      <c r="Y56" s="41">
        <v>1121.25</v>
      </c>
      <c r="Z56" s="33">
        <f t="shared" si="0"/>
        <v>1121.25</v>
      </c>
      <c r="AA56" s="43"/>
      <c r="AB56" s="43"/>
      <c r="AC56" s="43"/>
      <c r="AD56" s="43"/>
      <c r="AE56" s="43"/>
      <c r="AF56" s="46"/>
      <c r="AG56" s="46">
        <f t="shared" si="1"/>
        <v>0</v>
      </c>
      <c r="AH56" s="46"/>
      <c r="AI56" s="46">
        <f t="shared" si="2"/>
        <v>0</v>
      </c>
      <c r="AJ56" s="43"/>
    </row>
    <row r="57" spans="1:36" ht="51" x14ac:dyDescent="0.2">
      <c r="A57" s="36">
        <v>49</v>
      </c>
      <c r="B57" s="37">
        <v>3</v>
      </c>
      <c r="C57" s="42" t="s">
        <v>599</v>
      </c>
      <c r="D57" s="42" t="s">
        <v>57</v>
      </c>
      <c r="E57" s="36" t="s">
        <v>720</v>
      </c>
      <c r="F57" s="38" t="s">
        <v>721</v>
      </c>
      <c r="G57" s="36" t="s">
        <v>705</v>
      </c>
      <c r="H57" s="36" t="s">
        <v>54</v>
      </c>
      <c r="I57" s="36" t="s">
        <v>47</v>
      </c>
      <c r="J57" s="36" t="s">
        <v>47</v>
      </c>
      <c r="K57" s="39" t="s">
        <v>247</v>
      </c>
      <c r="L57" s="36">
        <v>4</v>
      </c>
      <c r="M57" s="36">
        <v>2</v>
      </c>
      <c r="N57" s="36"/>
      <c r="O57" s="36"/>
      <c r="P57" s="36">
        <v>2</v>
      </c>
      <c r="Q57" s="36"/>
      <c r="R57" s="36"/>
      <c r="S57" s="36"/>
      <c r="T57" s="36"/>
      <c r="U57" s="36"/>
      <c r="V57" s="36"/>
      <c r="W57" s="36"/>
      <c r="X57" s="40"/>
      <c r="Y57" s="41">
        <v>5378.2</v>
      </c>
      <c r="Z57" s="33">
        <f t="shared" si="0"/>
        <v>21512.799999999999</v>
      </c>
      <c r="AA57" s="43"/>
      <c r="AB57" s="43"/>
      <c r="AC57" s="43"/>
      <c r="AD57" s="43"/>
      <c r="AE57" s="43"/>
      <c r="AF57" s="46"/>
      <c r="AG57" s="46">
        <f t="shared" si="1"/>
        <v>0</v>
      </c>
      <c r="AH57" s="46"/>
      <c r="AI57" s="46">
        <f t="shared" si="2"/>
        <v>0</v>
      </c>
      <c r="AJ57" s="43"/>
    </row>
    <row r="58" spans="1:36" ht="51" x14ac:dyDescent="0.2">
      <c r="A58" s="36">
        <v>50</v>
      </c>
      <c r="B58" s="37">
        <v>3</v>
      </c>
      <c r="C58" s="42" t="s">
        <v>599</v>
      </c>
      <c r="D58" s="42" t="s">
        <v>57</v>
      </c>
      <c r="E58" s="36" t="s">
        <v>722</v>
      </c>
      <c r="F58" s="38" t="s">
        <v>723</v>
      </c>
      <c r="G58" s="36" t="s">
        <v>175</v>
      </c>
      <c r="H58" s="36" t="s">
        <v>54</v>
      </c>
      <c r="I58" s="36" t="s">
        <v>47</v>
      </c>
      <c r="J58" s="36" t="s">
        <v>47</v>
      </c>
      <c r="K58" s="39" t="s">
        <v>247</v>
      </c>
      <c r="L58" s="36">
        <v>3</v>
      </c>
      <c r="M58" s="36">
        <v>2</v>
      </c>
      <c r="N58" s="36"/>
      <c r="O58" s="36"/>
      <c r="P58" s="36">
        <v>1</v>
      </c>
      <c r="Q58" s="36"/>
      <c r="R58" s="36"/>
      <c r="S58" s="36"/>
      <c r="T58" s="36"/>
      <c r="U58" s="36"/>
      <c r="V58" s="36"/>
      <c r="W58" s="36"/>
      <c r="X58" s="40"/>
      <c r="Y58" s="41">
        <v>18174.36</v>
      </c>
      <c r="Z58" s="33">
        <f t="shared" si="0"/>
        <v>54523.08</v>
      </c>
      <c r="AA58" s="43"/>
      <c r="AB58" s="43"/>
      <c r="AC58" s="43"/>
      <c r="AD58" s="43"/>
      <c r="AE58" s="43"/>
      <c r="AF58" s="46"/>
      <c r="AG58" s="46">
        <f t="shared" si="1"/>
        <v>0</v>
      </c>
      <c r="AH58" s="46"/>
      <c r="AI58" s="46">
        <f t="shared" si="2"/>
        <v>0</v>
      </c>
      <c r="AJ58" s="43"/>
    </row>
    <row r="59" spans="1:36" ht="51" x14ac:dyDescent="0.2">
      <c r="A59" s="36">
        <v>51</v>
      </c>
      <c r="B59" s="37">
        <v>3</v>
      </c>
      <c r="C59" s="42" t="s">
        <v>599</v>
      </c>
      <c r="D59" s="42" t="s">
        <v>57</v>
      </c>
      <c r="E59" s="36" t="s">
        <v>724</v>
      </c>
      <c r="F59" s="38" t="s">
        <v>725</v>
      </c>
      <c r="G59" s="36" t="s">
        <v>175</v>
      </c>
      <c r="H59" s="36" t="s">
        <v>54</v>
      </c>
      <c r="I59" s="36" t="s">
        <v>47</v>
      </c>
      <c r="J59" s="36" t="s">
        <v>47</v>
      </c>
      <c r="K59" s="39" t="s">
        <v>247</v>
      </c>
      <c r="L59" s="36">
        <v>4</v>
      </c>
      <c r="M59" s="36"/>
      <c r="N59" s="36"/>
      <c r="O59" s="36"/>
      <c r="P59" s="36">
        <v>4</v>
      </c>
      <c r="Q59" s="36"/>
      <c r="R59" s="36"/>
      <c r="S59" s="36"/>
      <c r="T59" s="36"/>
      <c r="U59" s="36"/>
      <c r="V59" s="36"/>
      <c r="W59" s="36"/>
      <c r="X59" s="40"/>
      <c r="Y59" s="41">
        <v>9133.49</v>
      </c>
      <c r="Z59" s="33">
        <f t="shared" si="0"/>
        <v>36533.96</v>
      </c>
      <c r="AA59" s="43"/>
      <c r="AB59" s="43"/>
      <c r="AC59" s="43"/>
      <c r="AD59" s="43"/>
      <c r="AE59" s="43"/>
      <c r="AF59" s="46"/>
      <c r="AG59" s="46">
        <f t="shared" si="1"/>
        <v>0</v>
      </c>
      <c r="AH59" s="46"/>
      <c r="AI59" s="46">
        <f t="shared" si="2"/>
        <v>0</v>
      </c>
      <c r="AJ59" s="43"/>
    </row>
    <row r="60" spans="1:36" ht="51" x14ac:dyDescent="0.2">
      <c r="A60" s="36">
        <v>52</v>
      </c>
      <c r="B60" s="37">
        <v>3</v>
      </c>
      <c r="C60" s="42" t="s">
        <v>599</v>
      </c>
      <c r="D60" s="42" t="s">
        <v>57</v>
      </c>
      <c r="E60" s="36" t="s">
        <v>726</v>
      </c>
      <c r="F60" s="38" t="s">
        <v>727</v>
      </c>
      <c r="G60" s="36" t="s">
        <v>728</v>
      </c>
      <c r="H60" s="36" t="s">
        <v>54</v>
      </c>
      <c r="I60" s="36" t="s">
        <v>47</v>
      </c>
      <c r="J60" s="36" t="s">
        <v>47</v>
      </c>
      <c r="K60" s="39" t="s">
        <v>247</v>
      </c>
      <c r="L60" s="36">
        <v>2</v>
      </c>
      <c r="M60" s="36">
        <v>2</v>
      </c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40"/>
      <c r="Y60" s="41">
        <v>2002.01</v>
      </c>
      <c r="Z60" s="33">
        <f t="shared" si="0"/>
        <v>4004.02</v>
      </c>
      <c r="AA60" s="43"/>
      <c r="AB60" s="43"/>
      <c r="AC60" s="43"/>
      <c r="AD60" s="43"/>
      <c r="AE60" s="43"/>
      <c r="AF60" s="46"/>
      <c r="AG60" s="46">
        <f t="shared" si="1"/>
        <v>0</v>
      </c>
      <c r="AH60" s="46"/>
      <c r="AI60" s="46">
        <f t="shared" si="2"/>
        <v>0</v>
      </c>
      <c r="AJ60" s="43"/>
    </row>
    <row r="61" spans="1:36" ht="76.5" x14ac:dyDescent="0.2">
      <c r="A61" s="36">
        <v>53</v>
      </c>
      <c r="B61" s="37">
        <v>3</v>
      </c>
      <c r="C61" s="42" t="s">
        <v>599</v>
      </c>
      <c r="D61" s="42" t="s">
        <v>57</v>
      </c>
      <c r="E61" s="36" t="s">
        <v>729</v>
      </c>
      <c r="F61" s="38" t="s">
        <v>730</v>
      </c>
      <c r="G61" s="36" t="s">
        <v>175</v>
      </c>
      <c r="H61" s="36" t="s">
        <v>54</v>
      </c>
      <c r="I61" s="36" t="s">
        <v>47</v>
      </c>
      <c r="J61" s="36" t="s">
        <v>47</v>
      </c>
      <c r="K61" s="39" t="s">
        <v>247</v>
      </c>
      <c r="L61" s="36">
        <v>1</v>
      </c>
      <c r="M61" s="36"/>
      <c r="N61" s="36"/>
      <c r="O61" s="36"/>
      <c r="P61" s="36">
        <v>1</v>
      </c>
      <c r="Q61" s="36"/>
      <c r="R61" s="36"/>
      <c r="S61" s="36"/>
      <c r="T61" s="36"/>
      <c r="U61" s="36"/>
      <c r="V61" s="36"/>
      <c r="W61" s="36"/>
      <c r="X61" s="40"/>
      <c r="Y61" s="41">
        <v>22244.560000000001</v>
      </c>
      <c r="Z61" s="33">
        <f t="shared" si="0"/>
        <v>22244.560000000001</v>
      </c>
      <c r="AA61" s="43"/>
      <c r="AB61" s="43"/>
      <c r="AC61" s="43"/>
      <c r="AD61" s="43"/>
      <c r="AE61" s="43"/>
      <c r="AF61" s="46"/>
      <c r="AG61" s="46">
        <f t="shared" si="1"/>
        <v>0</v>
      </c>
      <c r="AH61" s="46"/>
      <c r="AI61" s="46">
        <f t="shared" si="2"/>
        <v>0</v>
      </c>
      <c r="AJ61" s="43"/>
    </row>
    <row r="62" spans="1:36" ht="51" x14ac:dyDescent="0.2">
      <c r="A62" s="36">
        <v>54</v>
      </c>
      <c r="B62" s="37">
        <v>3</v>
      </c>
      <c r="C62" s="42" t="s">
        <v>599</v>
      </c>
      <c r="D62" s="42" t="s">
        <v>57</v>
      </c>
      <c r="E62" s="36" t="s">
        <v>731</v>
      </c>
      <c r="F62" s="38" t="s">
        <v>732</v>
      </c>
      <c r="G62" s="36" t="s">
        <v>175</v>
      </c>
      <c r="H62" s="36" t="s">
        <v>54</v>
      </c>
      <c r="I62" s="36" t="s">
        <v>47</v>
      </c>
      <c r="J62" s="36" t="s">
        <v>47</v>
      </c>
      <c r="K62" s="39" t="s">
        <v>247</v>
      </c>
      <c r="L62" s="36">
        <v>4</v>
      </c>
      <c r="M62" s="36"/>
      <c r="N62" s="36"/>
      <c r="O62" s="36"/>
      <c r="P62" s="36">
        <v>4</v>
      </c>
      <c r="Q62" s="36"/>
      <c r="R62" s="36"/>
      <c r="S62" s="36"/>
      <c r="T62" s="36"/>
      <c r="U62" s="36"/>
      <c r="V62" s="36"/>
      <c r="W62" s="36"/>
      <c r="X62" s="40"/>
      <c r="Y62" s="41">
        <v>668.53</v>
      </c>
      <c r="Z62" s="33">
        <f t="shared" si="0"/>
        <v>2674.12</v>
      </c>
      <c r="AA62" s="43"/>
      <c r="AB62" s="43"/>
      <c r="AC62" s="43"/>
      <c r="AD62" s="43"/>
      <c r="AE62" s="43"/>
      <c r="AF62" s="46"/>
      <c r="AG62" s="46">
        <f t="shared" si="1"/>
        <v>0</v>
      </c>
      <c r="AH62" s="46"/>
      <c r="AI62" s="46">
        <f t="shared" si="2"/>
        <v>0</v>
      </c>
      <c r="AJ62" s="43"/>
    </row>
    <row r="63" spans="1:36" ht="51" x14ac:dyDescent="0.2">
      <c r="A63" s="36">
        <v>55</v>
      </c>
      <c r="B63" s="37">
        <v>3</v>
      </c>
      <c r="C63" s="42" t="s">
        <v>599</v>
      </c>
      <c r="D63" s="42" t="s">
        <v>57</v>
      </c>
      <c r="E63" s="36" t="s">
        <v>733</v>
      </c>
      <c r="F63" s="38" t="s">
        <v>734</v>
      </c>
      <c r="G63" s="36" t="s">
        <v>175</v>
      </c>
      <c r="H63" s="36" t="s">
        <v>54</v>
      </c>
      <c r="I63" s="36" t="s">
        <v>47</v>
      </c>
      <c r="J63" s="36" t="s">
        <v>47</v>
      </c>
      <c r="K63" s="39" t="s">
        <v>247</v>
      </c>
      <c r="L63" s="36">
        <v>5</v>
      </c>
      <c r="M63" s="36"/>
      <c r="N63" s="36"/>
      <c r="O63" s="36"/>
      <c r="P63" s="36">
        <v>5</v>
      </c>
      <c r="Q63" s="36"/>
      <c r="R63" s="36"/>
      <c r="S63" s="36"/>
      <c r="T63" s="36"/>
      <c r="U63" s="36"/>
      <c r="V63" s="36"/>
      <c r="W63" s="36"/>
      <c r="X63" s="40"/>
      <c r="Y63" s="41">
        <v>635.07000000000005</v>
      </c>
      <c r="Z63" s="33">
        <f t="shared" si="0"/>
        <v>3175.3500000000004</v>
      </c>
      <c r="AA63" s="43"/>
      <c r="AB63" s="43"/>
      <c r="AC63" s="43"/>
      <c r="AD63" s="43"/>
      <c r="AE63" s="43"/>
      <c r="AF63" s="46"/>
      <c r="AG63" s="46">
        <f t="shared" si="1"/>
        <v>0</v>
      </c>
      <c r="AH63" s="46"/>
      <c r="AI63" s="46">
        <f t="shared" si="2"/>
        <v>0</v>
      </c>
      <c r="AJ63" s="43"/>
    </row>
    <row r="64" spans="1:36" ht="51" x14ac:dyDescent="0.2">
      <c r="A64" s="36">
        <v>56</v>
      </c>
      <c r="B64" s="37">
        <v>3</v>
      </c>
      <c r="C64" s="42" t="s">
        <v>599</v>
      </c>
      <c r="D64" s="42" t="s">
        <v>57</v>
      </c>
      <c r="E64" s="36" t="s">
        <v>735</v>
      </c>
      <c r="F64" s="38" t="s">
        <v>736</v>
      </c>
      <c r="G64" s="36" t="s">
        <v>175</v>
      </c>
      <c r="H64" s="36" t="s">
        <v>54</v>
      </c>
      <c r="I64" s="36" t="s">
        <v>47</v>
      </c>
      <c r="J64" s="36" t="s">
        <v>47</v>
      </c>
      <c r="K64" s="39" t="s">
        <v>247</v>
      </c>
      <c r="L64" s="36">
        <v>4</v>
      </c>
      <c r="M64" s="36"/>
      <c r="N64" s="36"/>
      <c r="O64" s="36"/>
      <c r="P64" s="36">
        <v>4</v>
      </c>
      <c r="Q64" s="36"/>
      <c r="R64" s="36"/>
      <c r="S64" s="36"/>
      <c r="T64" s="36"/>
      <c r="U64" s="36"/>
      <c r="V64" s="36"/>
      <c r="W64" s="36"/>
      <c r="X64" s="40"/>
      <c r="Y64" s="41">
        <v>706.47</v>
      </c>
      <c r="Z64" s="33">
        <f t="shared" si="0"/>
        <v>2825.88</v>
      </c>
      <c r="AA64" s="43"/>
      <c r="AB64" s="43"/>
      <c r="AC64" s="43"/>
      <c r="AD64" s="43"/>
      <c r="AE64" s="43"/>
      <c r="AF64" s="46"/>
      <c r="AG64" s="46">
        <f t="shared" si="1"/>
        <v>0</v>
      </c>
      <c r="AH64" s="46"/>
      <c r="AI64" s="46">
        <f t="shared" si="2"/>
        <v>0</v>
      </c>
      <c r="AJ64" s="43"/>
    </row>
    <row r="65" spans="1:36" ht="51" x14ac:dyDescent="0.2">
      <c r="A65" s="36">
        <v>57</v>
      </c>
      <c r="B65" s="37">
        <v>3</v>
      </c>
      <c r="C65" s="42" t="s">
        <v>599</v>
      </c>
      <c r="D65" s="42" t="s">
        <v>57</v>
      </c>
      <c r="E65" s="36" t="s">
        <v>737</v>
      </c>
      <c r="F65" s="38" t="s">
        <v>738</v>
      </c>
      <c r="G65" s="36" t="s">
        <v>175</v>
      </c>
      <c r="H65" s="36" t="s">
        <v>54</v>
      </c>
      <c r="I65" s="36" t="s">
        <v>47</v>
      </c>
      <c r="J65" s="36" t="s">
        <v>47</v>
      </c>
      <c r="K65" s="39" t="s">
        <v>247</v>
      </c>
      <c r="L65" s="36">
        <v>4</v>
      </c>
      <c r="M65" s="36">
        <v>2</v>
      </c>
      <c r="N65" s="36"/>
      <c r="O65" s="36"/>
      <c r="P65" s="36">
        <v>2</v>
      </c>
      <c r="Q65" s="36"/>
      <c r="R65" s="36"/>
      <c r="S65" s="36"/>
      <c r="T65" s="36"/>
      <c r="U65" s="36"/>
      <c r="V65" s="36"/>
      <c r="W65" s="36"/>
      <c r="X65" s="40"/>
      <c r="Y65" s="41">
        <v>2367.6</v>
      </c>
      <c r="Z65" s="33">
        <f t="shared" si="0"/>
        <v>9470.4</v>
      </c>
      <c r="AA65" s="43"/>
      <c r="AB65" s="43"/>
      <c r="AC65" s="43"/>
      <c r="AD65" s="43"/>
      <c r="AE65" s="43"/>
      <c r="AF65" s="46"/>
      <c r="AG65" s="46">
        <f t="shared" si="1"/>
        <v>0</v>
      </c>
      <c r="AH65" s="46"/>
      <c r="AI65" s="46">
        <f t="shared" si="2"/>
        <v>0</v>
      </c>
      <c r="AJ65" s="43"/>
    </row>
    <row r="66" spans="1:36" ht="89.25" x14ac:dyDescent="0.2">
      <c r="A66" s="36">
        <v>58</v>
      </c>
      <c r="B66" s="37">
        <v>3</v>
      </c>
      <c r="C66" s="42" t="s">
        <v>599</v>
      </c>
      <c r="D66" s="42" t="s">
        <v>57</v>
      </c>
      <c r="E66" s="36" t="s">
        <v>739</v>
      </c>
      <c r="F66" s="38" t="s">
        <v>740</v>
      </c>
      <c r="G66" s="36" t="s">
        <v>741</v>
      </c>
      <c r="H66" s="36" t="s">
        <v>54</v>
      </c>
      <c r="I66" s="36" t="s">
        <v>47</v>
      </c>
      <c r="J66" s="36" t="s">
        <v>47</v>
      </c>
      <c r="K66" s="39" t="s">
        <v>247</v>
      </c>
      <c r="L66" s="36">
        <v>2</v>
      </c>
      <c r="M66" s="36">
        <v>2</v>
      </c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40"/>
      <c r="Y66" s="41">
        <v>3544.3</v>
      </c>
      <c r="Z66" s="33">
        <f t="shared" si="0"/>
        <v>7088.6</v>
      </c>
      <c r="AA66" s="43"/>
      <c r="AB66" s="43"/>
      <c r="AC66" s="43"/>
      <c r="AD66" s="43"/>
      <c r="AE66" s="43"/>
      <c r="AF66" s="46"/>
      <c r="AG66" s="46">
        <f t="shared" si="1"/>
        <v>0</v>
      </c>
      <c r="AH66" s="46"/>
      <c r="AI66" s="46">
        <f t="shared" si="2"/>
        <v>0</v>
      </c>
      <c r="AJ66" s="43"/>
    </row>
    <row r="67" spans="1:36" ht="51" x14ac:dyDescent="0.2">
      <c r="A67" s="36">
        <v>59</v>
      </c>
      <c r="B67" s="37">
        <v>3</v>
      </c>
      <c r="C67" s="42" t="s">
        <v>599</v>
      </c>
      <c r="D67" s="42" t="s">
        <v>57</v>
      </c>
      <c r="E67" s="36" t="s">
        <v>742</v>
      </c>
      <c r="F67" s="38" t="s">
        <v>743</v>
      </c>
      <c r="G67" s="36" t="s">
        <v>744</v>
      </c>
      <c r="H67" s="36" t="s">
        <v>54</v>
      </c>
      <c r="I67" s="36" t="s">
        <v>47</v>
      </c>
      <c r="J67" s="36" t="s">
        <v>47</v>
      </c>
      <c r="K67" s="39" t="s">
        <v>247</v>
      </c>
      <c r="L67" s="36">
        <v>8</v>
      </c>
      <c r="M67" s="36">
        <v>4</v>
      </c>
      <c r="N67" s="36"/>
      <c r="O67" s="36"/>
      <c r="P67" s="36">
        <v>4</v>
      </c>
      <c r="Q67" s="36"/>
      <c r="R67" s="36"/>
      <c r="S67" s="36"/>
      <c r="T67" s="36"/>
      <c r="U67" s="36"/>
      <c r="V67" s="36"/>
      <c r="W67" s="36"/>
      <c r="X67" s="40"/>
      <c r="Y67" s="41">
        <v>3397.41</v>
      </c>
      <c r="Z67" s="33">
        <f t="shared" si="0"/>
        <v>27179.279999999999</v>
      </c>
      <c r="AA67" s="43"/>
      <c r="AB67" s="43"/>
      <c r="AC67" s="43"/>
      <c r="AD67" s="43"/>
      <c r="AE67" s="43"/>
      <c r="AF67" s="46"/>
      <c r="AG67" s="46">
        <f t="shared" si="1"/>
        <v>0</v>
      </c>
      <c r="AH67" s="46"/>
      <c r="AI67" s="46">
        <f t="shared" si="2"/>
        <v>0</v>
      </c>
      <c r="AJ67" s="43"/>
    </row>
    <row r="68" spans="1:36" ht="51" x14ac:dyDescent="0.2">
      <c r="A68" s="36">
        <v>60</v>
      </c>
      <c r="B68" s="37">
        <v>3</v>
      </c>
      <c r="C68" s="42" t="s">
        <v>599</v>
      </c>
      <c r="D68" s="42" t="s">
        <v>57</v>
      </c>
      <c r="E68" s="36" t="s">
        <v>745</v>
      </c>
      <c r="F68" s="38" t="s">
        <v>746</v>
      </c>
      <c r="G68" s="36" t="s">
        <v>747</v>
      </c>
      <c r="H68" s="36" t="s">
        <v>54</v>
      </c>
      <c r="I68" s="36" t="s">
        <v>47</v>
      </c>
      <c r="J68" s="36" t="s">
        <v>47</v>
      </c>
      <c r="K68" s="39" t="s">
        <v>247</v>
      </c>
      <c r="L68" s="36">
        <v>4</v>
      </c>
      <c r="M68" s="36"/>
      <c r="N68" s="36"/>
      <c r="O68" s="36"/>
      <c r="P68" s="36">
        <v>4</v>
      </c>
      <c r="Q68" s="36"/>
      <c r="R68" s="36"/>
      <c r="S68" s="36"/>
      <c r="T68" s="36"/>
      <c r="U68" s="36"/>
      <c r="V68" s="36"/>
      <c r="W68" s="36"/>
      <c r="X68" s="40"/>
      <c r="Y68" s="41">
        <v>2905.21</v>
      </c>
      <c r="Z68" s="33">
        <f t="shared" si="0"/>
        <v>11620.84</v>
      </c>
      <c r="AA68" s="43"/>
      <c r="AB68" s="43"/>
      <c r="AC68" s="43"/>
      <c r="AD68" s="43"/>
      <c r="AE68" s="43"/>
      <c r="AF68" s="46"/>
      <c r="AG68" s="46">
        <f t="shared" si="1"/>
        <v>0</v>
      </c>
      <c r="AH68" s="46"/>
      <c r="AI68" s="46">
        <f t="shared" si="2"/>
        <v>0</v>
      </c>
      <c r="AJ68" s="43"/>
    </row>
    <row r="69" spans="1:36" ht="51" x14ac:dyDescent="0.2">
      <c r="A69" s="36">
        <v>61</v>
      </c>
      <c r="B69" s="37">
        <v>3</v>
      </c>
      <c r="C69" s="42" t="s">
        <v>599</v>
      </c>
      <c r="D69" s="42" t="s">
        <v>57</v>
      </c>
      <c r="E69" s="36" t="s">
        <v>748</v>
      </c>
      <c r="F69" s="38" t="s">
        <v>749</v>
      </c>
      <c r="G69" s="36" t="s">
        <v>750</v>
      </c>
      <c r="H69" s="36" t="s">
        <v>54</v>
      </c>
      <c r="I69" s="36" t="s">
        <v>47</v>
      </c>
      <c r="J69" s="36" t="s">
        <v>47</v>
      </c>
      <c r="K69" s="39" t="s">
        <v>247</v>
      </c>
      <c r="L69" s="36">
        <v>1</v>
      </c>
      <c r="M69" s="36"/>
      <c r="N69" s="36"/>
      <c r="O69" s="36"/>
      <c r="P69" s="36">
        <v>1</v>
      </c>
      <c r="Q69" s="36"/>
      <c r="R69" s="36"/>
      <c r="S69" s="36"/>
      <c r="T69" s="36"/>
      <c r="U69" s="36"/>
      <c r="V69" s="36"/>
      <c r="W69" s="36"/>
      <c r="X69" s="40"/>
      <c r="Y69" s="41">
        <v>16179.33</v>
      </c>
      <c r="Z69" s="33">
        <f t="shared" si="0"/>
        <v>16179.33</v>
      </c>
      <c r="AA69" s="43"/>
      <c r="AB69" s="43"/>
      <c r="AC69" s="43"/>
      <c r="AD69" s="43"/>
      <c r="AE69" s="43"/>
      <c r="AF69" s="46"/>
      <c r="AG69" s="46">
        <f t="shared" si="1"/>
        <v>0</v>
      </c>
      <c r="AH69" s="46"/>
      <c r="AI69" s="46">
        <f t="shared" si="2"/>
        <v>0</v>
      </c>
      <c r="AJ69" s="43"/>
    </row>
    <row r="70" spans="1:36" ht="51" x14ac:dyDescent="0.2">
      <c r="A70" s="36">
        <v>62</v>
      </c>
      <c r="B70" s="37">
        <v>3</v>
      </c>
      <c r="C70" s="42" t="s">
        <v>599</v>
      </c>
      <c r="D70" s="42" t="s">
        <v>57</v>
      </c>
      <c r="E70" s="36" t="s">
        <v>751</v>
      </c>
      <c r="F70" s="38" t="s">
        <v>752</v>
      </c>
      <c r="G70" s="36" t="s">
        <v>728</v>
      </c>
      <c r="H70" s="36" t="s">
        <v>54</v>
      </c>
      <c r="I70" s="36" t="s">
        <v>47</v>
      </c>
      <c r="J70" s="36" t="s">
        <v>47</v>
      </c>
      <c r="K70" s="39" t="s">
        <v>247</v>
      </c>
      <c r="L70" s="36">
        <v>2</v>
      </c>
      <c r="M70" s="36">
        <v>1</v>
      </c>
      <c r="N70" s="36"/>
      <c r="O70" s="36"/>
      <c r="P70" s="36">
        <v>1</v>
      </c>
      <c r="Q70" s="36"/>
      <c r="R70" s="36"/>
      <c r="S70" s="36"/>
      <c r="T70" s="36"/>
      <c r="U70" s="36"/>
      <c r="V70" s="36"/>
      <c r="W70" s="36"/>
      <c r="X70" s="40"/>
      <c r="Y70" s="41">
        <v>1630.33</v>
      </c>
      <c r="Z70" s="33">
        <f t="shared" si="0"/>
        <v>3260.66</v>
      </c>
      <c r="AA70" s="43"/>
      <c r="AB70" s="43"/>
      <c r="AC70" s="43"/>
      <c r="AD70" s="43"/>
      <c r="AE70" s="43"/>
      <c r="AF70" s="46"/>
      <c r="AG70" s="46">
        <f t="shared" si="1"/>
        <v>0</v>
      </c>
      <c r="AH70" s="46"/>
      <c r="AI70" s="46">
        <f t="shared" si="2"/>
        <v>0</v>
      </c>
      <c r="AJ70" s="43"/>
    </row>
    <row r="71" spans="1:36" ht="51" x14ac:dyDescent="0.2">
      <c r="A71" s="36">
        <v>63</v>
      </c>
      <c r="B71" s="37">
        <v>3</v>
      </c>
      <c r="C71" s="42" t="s">
        <v>599</v>
      </c>
      <c r="D71" s="42" t="s">
        <v>57</v>
      </c>
      <c r="E71" s="36" t="s">
        <v>753</v>
      </c>
      <c r="F71" s="38" t="s">
        <v>754</v>
      </c>
      <c r="G71" s="36" t="s">
        <v>755</v>
      </c>
      <c r="H71" s="36" t="s">
        <v>54</v>
      </c>
      <c r="I71" s="36" t="s">
        <v>47</v>
      </c>
      <c r="J71" s="36" t="s">
        <v>47</v>
      </c>
      <c r="K71" s="39" t="s">
        <v>247</v>
      </c>
      <c r="L71" s="36">
        <v>24</v>
      </c>
      <c r="M71" s="36">
        <v>24</v>
      </c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40"/>
      <c r="Y71" s="41">
        <v>2227.0100000000002</v>
      </c>
      <c r="Z71" s="33">
        <f t="shared" si="0"/>
        <v>53448.240000000005</v>
      </c>
      <c r="AA71" s="43"/>
      <c r="AB71" s="43"/>
      <c r="AC71" s="43"/>
      <c r="AD71" s="43"/>
      <c r="AE71" s="43"/>
      <c r="AF71" s="46"/>
      <c r="AG71" s="46">
        <f t="shared" si="1"/>
        <v>0</v>
      </c>
      <c r="AH71" s="46"/>
      <c r="AI71" s="46">
        <f t="shared" si="2"/>
        <v>0</v>
      </c>
      <c r="AJ71" s="43"/>
    </row>
    <row r="72" spans="1:36" ht="51" x14ac:dyDescent="0.2">
      <c r="A72" s="36">
        <v>64</v>
      </c>
      <c r="B72" s="37">
        <v>3</v>
      </c>
      <c r="C72" s="42" t="s">
        <v>599</v>
      </c>
      <c r="D72" s="42" t="s">
        <v>57</v>
      </c>
      <c r="E72" s="36" t="s">
        <v>756</v>
      </c>
      <c r="F72" s="38" t="s">
        <v>757</v>
      </c>
      <c r="G72" s="36" t="s">
        <v>602</v>
      </c>
      <c r="H72" s="36" t="s">
        <v>54</v>
      </c>
      <c r="I72" s="36" t="s">
        <v>47</v>
      </c>
      <c r="J72" s="36" t="s">
        <v>47</v>
      </c>
      <c r="K72" s="39" t="s">
        <v>247</v>
      </c>
      <c r="L72" s="36">
        <v>8</v>
      </c>
      <c r="M72" s="36">
        <v>4</v>
      </c>
      <c r="N72" s="36"/>
      <c r="O72" s="36"/>
      <c r="P72" s="36">
        <v>4</v>
      </c>
      <c r="Q72" s="36"/>
      <c r="R72" s="36"/>
      <c r="S72" s="36"/>
      <c r="T72" s="36"/>
      <c r="U72" s="36"/>
      <c r="V72" s="36"/>
      <c r="W72" s="36"/>
      <c r="X72" s="40"/>
      <c r="Y72" s="41">
        <v>494.6</v>
      </c>
      <c r="Z72" s="33">
        <f t="shared" si="0"/>
        <v>3956.8</v>
      </c>
      <c r="AA72" s="43"/>
      <c r="AB72" s="43"/>
      <c r="AC72" s="43"/>
      <c r="AD72" s="43"/>
      <c r="AE72" s="43"/>
      <c r="AF72" s="46"/>
      <c r="AG72" s="46">
        <f t="shared" si="1"/>
        <v>0</v>
      </c>
      <c r="AH72" s="46"/>
      <c r="AI72" s="46">
        <f t="shared" si="2"/>
        <v>0</v>
      </c>
      <c r="AJ72" s="43"/>
    </row>
    <row r="73" spans="1:36" ht="51" x14ac:dyDescent="0.2">
      <c r="A73" s="36">
        <v>65</v>
      </c>
      <c r="B73" s="37">
        <v>3</v>
      </c>
      <c r="C73" s="42" t="s">
        <v>599</v>
      </c>
      <c r="D73" s="42" t="s">
        <v>57</v>
      </c>
      <c r="E73" s="36" t="s">
        <v>758</v>
      </c>
      <c r="F73" s="38" t="s">
        <v>759</v>
      </c>
      <c r="G73" s="36" t="s">
        <v>760</v>
      </c>
      <c r="H73" s="36" t="s">
        <v>54</v>
      </c>
      <c r="I73" s="36" t="s">
        <v>47</v>
      </c>
      <c r="J73" s="36" t="s">
        <v>47</v>
      </c>
      <c r="K73" s="39" t="s">
        <v>247</v>
      </c>
      <c r="L73" s="36">
        <v>2</v>
      </c>
      <c r="M73" s="36"/>
      <c r="N73" s="36"/>
      <c r="O73" s="36"/>
      <c r="P73" s="36">
        <v>2</v>
      </c>
      <c r="Q73" s="36"/>
      <c r="R73" s="36"/>
      <c r="S73" s="36"/>
      <c r="T73" s="36"/>
      <c r="U73" s="36"/>
      <c r="V73" s="36"/>
      <c r="W73" s="36"/>
      <c r="X73" s="40"/>
      <c r="Y73" s="41">
        <v>21781.360000000001</v>
      </c>
      <c r="Z73" s="33">
        <f t="shared" si="0"/>
        <v>43562.720000000001</v>
      </c>
      <c r="AA73" s="43"/>
      <c r="AB73" s="43"/>
      <c r="AC73" s="43"/>
      <c r="AD73" s="43"/>
      <c r="AE73" s="43"/>
      <c r="AF73" s="46"/>
      <c r="AG73" s="46">
        <f t="shared" si="1"/>
        <v>0</v>
      </c>
      <c r="AH73" s="46"/>
      <c r="AI73" s="46">
        <f t="shared" si="2"/>
        <v>0</v>
      </c>
      <c r="AJ73" s="43"/>
    </row>
    <row r="74" spans="1:36" ht="51" x14ac:dyDescent="0.2">
      <c r="A74" s="36">
        <v>66</v>
      </c>
      <c r="B74" s="37">
        <v>3</v>
      </c>
      <c r="C74" s="42" t="s">
        <v>599</v>
      </c>
      <c r="D74" s="42" t="s">
        <v>57</v>
      </c>
      <c r="E74" s="36" t="s">
        <v>761</v>
      </c>
      <c r="F74" s="38" t="s">
        <v>762</v>
      </c>
      <c r="G74" s="36" t="s">
        <v>713</v>
      </c>
      <c r="H74" s="36" t="s">
        <v>54</v>
      </c>
      <c r="I74" s="36" t="s">
        <v>47</v>
      </c>
      <c r="J74" s="36" t="s">
        <v>47</v>
      </c>
      <c r="K74" s="39" t="s">
        <v>247</v>
      </c>
      <c r="L74" s="36">
        <v>11</v>
      </c>
      <c r="M74" s="36">
        <v>8</v>
      </c>
      <c r="N74" s="36"/>
      <c r="O74" s="36"/>
      <c r="P74" s="36">
        <v>3</v>
      </c>
      <c r="Q74" s="36"/>
      <c r="R74" s="36"/>
      <c r="S74" s="36"/>
      <c r="T74" s="36"/>
      <c r="U74" s="36"/>
      <c r="V74" s="36"/>
      <c r="W74" s="36"/>
      <c r="X74" s="40"/>
      <c r="Y74" s="41">
        <v>334.96</v>
      </c>
      <c r="Z74" s="33">
        <f t="shared" si="0"/>
        <v>3684.56</v>
      </c>
      <c r="AA74" s="43"/>
      <c r="AB74" s="43"/>
      <c r="AC74" s="43"/>
      <c r="AD74" s="43"/>
      <c r="AE74" s="43"/>
      <c r="AF74" s="46"/>
      <c r="AG74" s="46">
        <f t="shared" si="1"/>
        <v>0</v>
      </c>
      <c r="AH74" s="46"/>
      <c r="AI74" s="46">
        <f t="shared" si="2"/>
        <v>0</v>
      </c>
      <c r="AJ74" s="43"/>
    </row>
    <row r="75" spans="1:36" ht="51" x14ac:dyDescent="0.2">
      <c r="A75" s="36">
        <v>67</v>
      </c>
      <c r="B75" s="37">
        <v>3</v>
      </c>
      <c r="C75" s="42" t="s">
        <v>599</v>
      </c>
      <c r="D75" s="42" t="s">
        <v>57</v>
      </c>
      <c r="E75" s="36" t="s">
        <v>763</v>
      </c>
      <c r="F75" s="38" t="s">
        <v>764</v>
      </c>
      <c r="G75" s="36" t="s">
        <v>765</v>
      </c>
      <c r="H75" s="36" t="s">
        <v>54</v>
      </c>
      <c r="I75" s="36" t="s">
        <v>47</v>
      </c>
      <c r="J75" s="36" t="s">
        <v>47</v>
      </c>
      <c r="K75" s="39" t="s">
        <v>247</v>
      </c>
      <c r="L75" s="36">
        <v>1</v>
      </c>
      <c r="M75" s="36">
        <v>1</v>
      </c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40"/>
      <c r="Y75" s="41">
        <v>17994.23</v>
      </c>
      <c r="Z75" s="33">
        <f t="shared" si="0"/>
        <v>17994.23</v>
      </c>
      <c r="AA75" s="43"/>
      <c r="AB75" s="43"/>
      <c r="AC75" s="43"/>
      <c r="AD75" s="43"/>
      <c r="AE75" s="43"/>
      <c r="AF75" s="46"/>
      <c r="AG75" s="46">
        <f t="shared" si="1"/>
        <v>0</v>
      </c>
      <c r="AH75" s="46"/>
      <c r="AI75" s="46">
        <f t="shared" si="2"/>
        <v>0</v>
      </c>
      <c r="AJ75" s="43"/>
    </row>
    <row r="76" spans="1:36" ht="51" x14ac:dyDescent="0.2">
      <c r="A76" s="36">
        <v>68</v>
      </c>
      <c r="B76" s="37">
        <v>3</v>
      </c>
      <c r="C76" s="42" t="s">
        <v>599</v>
      </c>
      <c r="D76" s="42" t="s">
        <v>57</v>
      </c>
      <c r="E76" s="36" t="s">
        <v>766</v>
      </c>
      <c r="F76" s="38" t="s">
        <v>767</v>
      </c>
      <c r="G76" s="36" t="s">
        <v>768</v>
      </c>
      <c r="H76" s="36" t="s">
        <v>54</v>
      </c>
      <c r="I76" s="36" t="s">
        <v>47</v>
      </c>
      <c r="J76" s="36" t="s">
        <v>47</v>
      </c>
      <c r="K76" s="39" t="s">
        <v>247</v>
      </c>
      <c r="L76" s="36">
        <v>1</v>
      </c>
      <c r="M76" s="36">
        <v>1</v>
      </c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40"/>
      <c r="Y76" s="41">
        <v>102193.53</v>
      </c>
      <c r="Z76" s="33">
        <f t="shared" si="0"/>
        <v>102193.53</v>
      </c>
      <c r="AA76" s="43"/>
      <c r="AB76" s="43"/>
      <c r="AC76" s="43"/>
      <c r="AD76" s="43"/>
      <c r="AE76" s="43"/>
      <c r="AF76" s="46"/>
      <c r="AG76" s="46">
        <f t="shared" si="1"/>
        <v>0</v>
      </c>
      <c r="AH76" s="46"/>
      <c r="AI76" s="46">
        <f t="shared" si="2"/>
        <v>0</v>
      </c>
      <c r="AJ76" s="43"/>
    </row>
    <row r="77" spans="1:36" ht="51" x14ac:dyDescent="0.2">
      <c r="A77" s="36">
        <v>69</v>
      </c>
      <c r="B77" s="37">
        <v>3</v>
      </c>
      <c r="C77" s="42" t="s">
        <v>599</v>
      </c>
      <c r="D77" s="42" t="s">
        <v>57</v>
      </c>
      <c r="E77" s="36" t="s">
        <v>769</v>
      </c>
      <c r="F77" s="38" t="s">
        <v>770</v>
      </c>
      <c r="G77" s="36" t="s">
        <v>771</v>
      </c>
      <c r="H77" s="36" t="s">
        <v>54</v>
      </c>
      <c r="I77" s="36" t="s">
        <v>47</v>
      </c>
      <c r="J77" s="36" t="s">
        <v>47</v>
      </c>
      <c r="K77" s="39" t="s">
        <v>247</v>
      </c>
      <c r="L77" s="36">
        <v>1</v>
      </c>
      <c r="M77" s="36">
        <v>1</v>
      </c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40"/>
      <c r="Y77" s="41">
        <v>122337.55</v>
      </c>
      <c r="Z77" s="33">
        <f t="shared" si="0"/>
        <v>122337.55</v>
      </c>
      <c r="AA77" s="43"/>
      <c r="AB77" s="43"/>
      <c r="AC77" s="43"/>
      <c r="AD77" s="43"/>
      <c r="AE77" s="43"/>
      <c r="AF77" s="46"/>
      <c r="AG77" s="46">
        <f t="shared" si="1"/>
        <v>0</v>
      </c>
      <c r="AH77" s="46"/>
      <c r="AI77" s="46">
        <f t="shared" si="2"/>
        <v>0</v>
      </c>
      <c r="AJ77" s="43"/>
    </row>
    <row r="78" spans="1:36" ht="51" x14ac:dyDescent="0.2">
      <c r="A78" s="36">
        <v>70</v>
      </c>
      <c r="B78" s="37">
        <v>3</v>
      </c>
      <c r="C78" s="42" t="s">
        <v>599</v>
      </c>
      <c r="D78" s="42" t="s">
        <v>57</v>
      </c>
      <c r="E78" s="36" t="s">
        <v>772</v>
      </c>
      <c r="F78" s="38" t="s">
        <v>773</v>
      </c>
      <c r="G78" s="36" t="s">
        <v>774</v>
      </c>
      <c r="H78" s="36" t="s">
        <v>54</v>
      </c>
      <c r="I78" s="36" t="s">
        <v>47</v>
      </c>
      <c r="J78" s="36" t="s">
        <v>47</v>
      </c>
      <c r="K78" s="39" t="s">
        <v>247</v>
      </c>
      <c r="L78" s="36">
        <v>7</v>
      </c>
      <c r="M78" s="36">
        <v>4</v>
      </c>
      <c r="N78" s="36"/>
      <c r="O78" s="36"/>
      <c r="P78" s="36">
        <v>3</v>
      </c>
      <c r="Q78" s="36"/>
      <c r="R78" s="36"/>
      <c r="S78" s="36"/>
      <c r="T78" s="36"/>
      <c r="U78" s="36"/>
      <c r="V78" s="36"/>
      <c r="W78" s="36"/>
      <c r="X78" s="40"/>
      <c r="Y78" s="41">
        <v>938.12</v>
      </c>
      <c r="Z78" s="33">
        <f t="shared" si="0"/>
        <v>6566.84</v>
      </c>
      <c r="AA78" s="43"/>
      <c r="AB78" s="43"/>
      <c r="AC78" s="43"/>
      <c r="AD78" s="43"/>
      <c r="AE78" s="43"/>
      <c r="AF78" s="46"/>
      <c r="AG78" s="46">
        <f t="shared" si="1"/>
        <v>0</v>
      </c>
      <c r="AH78" s="46"/>
      <c r="AI78" s="46">
        <f t="shared" si="2"/>
        <v>0</v>
      </c>
      <c r="AJ78" s="43"/>
    </row>
    <row r="79" spans="1:36" ht="51" x14ac:dyDescent="0.2">
      <c r="A79" s="36">
        <v>71</v>
      </c>
      <c r="B79" s="37">
        <v>3</v>
      </c>
      <c r="C79" s="42" t="s">
        <v>599</v>
      </c>
      <c r="D79" s="42" t="s">
        <v>57</v>
      </c>
      <c r="E79" s="36" t="s">
        <v>775</v>
      </c>
      <c r="F79" s="38" t="s">
        <v>776</v>
      </c>
      <c r="G79" s="36" t="s">
        <v>777</v>
      </c>
      <c r="H79" s="36" t="s">
        <v>54</v>
      </c>
      <c r="I79" s="36" t="s">
        <v>47</v>
      </c>
      <c r="J79" s="36" t="s">
        <v>47</v>
      </c>
      <c r="K79" s="39" t="s">
        <v>247</v>
      </c>
      <c r="L79" s="36">
        <v>15</v>
      </c>
      <c r="M79" s="36">
        <v>15</v>
      </c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40"/>
      <c r="Y79" s="41">
        <v>452.87</v>
      </c>
      <c r="Z79" s="33">
        <f t="shared" si="0"/>
        <v>6793.05</v>
      </c>
      <c r="AA79" s="43"/>
      <c r="AB79" s="43"/>
      <c r="AC79" s="43"/>
      <c r="AD79" s="43"/>
      <c r="AE79" s="43"/>
      <c r="AF79" s="46"/>
      <c r="AG79" s="46">
        <f t="shared" si="1"/>
        <v>0</v>
      </c>
      <c r="AH79" s="46"/>
      <c r="AI79" s="46">
        <f t="shared" si="2"/>
        <v>0</v>
      </c>
      <c r="AJ79" s="43"/>
    </row>
    <row r="80" spans="1:36" ht="51" x14ac:dyDescent="0.2">
      <c r="A80" s="36">
        <v>72</v>
      </c>
      <c r="B80" s="37">
        <v>3</v>
      </c>
      <c r="C80" s="42" t="s">
        <v>599</v>
      </c>
      <c r="D80" s="42" t="s">
        <v>57</v>
      </c>
      <c r="E80" s="36" t="s">
        <v>778</v>
      </c>
      <c r="F80" s="38" t="s">
        <v>779</v>
      </c>
      <c r="G80" s="36" t="s">
        <v>602</v>
      </c>
      <c r="H80" s="36" t="s">
        <v>54</v>
      </c>
      <c r="I80" s="36" t="s">
        <v>47</v>
      </c>
      <c r="J80" s="36" t="s">
        <v>47</v>
      </c>
      <c r="K80" s="39" t="s">
        <v>247</v>
      </c>
      <c r="L80" s="36">
        <v>17</v>
      </c>
      <c r="M80" s="36">
        <v>15</v>
      </c>
      <c r="N80" s="36"/>
      <c r="O80" s="36"/>
      <c r="P80" s="36">
        <v>2</v>
      </c>
      <c r="Q80" s="36"/>
      <c r="R80" s="36"/>
      <c r="S80" s="36"/>
      <c r="T80" s="36"/>
      <c r="U80" s="36"/>
      <c r="V80" s="36"/>
      <c r="W80" s="36"/>
      <c r="X80" s="40"/>
      <c r="Y80" s="41">
        <v>479.99</v>
      </c>
      <c r="Z80" s="33">
        <f t="shared" si="0"/>
        <v>8159.83</v>
      </c>
      <c r="AA80" s="43"/>
      <c r="AB80" s="43"/>
      <c r="AC80" s="43"/>
      <c r="AD80" s="43"/>
      <c r="AE80" s="43"/>
      <c r="AF80" s="46"/>
      <c r="AG80" s="46">
        <f t="shared" si="1"/>
        <v>0</v>
      </c>
      <c r="AH80" s="46"/>
      <c r="AI80" s="46">
        <f t="shared" si="2"/>
        <v>0</v>
      </c>
      <c r="AJ80" s="43"/>
    </row>
    <row r="81" spans="1:36" ht="51" x14ac:dyDescent="0.2">
      <c r="A81" s="36">
        <v>73</v>
      </c>
      <c r="B81" s="37">
        <v>3</v>
      </c>
      <c r="C81" s="42" t="s">
        <v>599</v>
      </c>
      <c r="D81" s="42" t="s">
        <v>57</v>
      </c>
      <c r="E81" s="36" t="s">
        <v>780</v>
      </c>
      <c r="F81" s="38" t="s">
        <v>781</v>
      </c>
      <c r="G81" s="36" t="s">
        <v>777</v>
      </c>
      <c r="H81" s="36" t="s">
        <v>54</v>
      </c>
      <c r="I81" s="36" t="s">
        <v>47</v>
      </c>
      <c r="J81" s="36" t="s">
        <v>47</v>
      </c>
      <c r="K81" s="39" t="s">
        <v>247</v>
      </c>
      <c r="L81" s="36">
        <v>2</v>
      </c>
      <c r="M81" s="36">
        <v>2</v>
      </c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40"/>
      <c r="Y81" s="41">
        <v>1411.74</v>
      </c>
      <c r="Z81" s="33">
        <f t="shared" si="0"/>
        <v>2823.48</v>
      </c>
      <c r="AA81" s="43"/>
      <c r="AB81" s="43"/>
      <c r="AC81" s="43"/>
      <c r="AD81" s="43"/>
      <c r="AE81" s="43"/>
      <c r="AF81" s="46"/>
      <c r="AG81" s="46">
        <f t="shared" si="1"/>
        <v>0</v>
      </c>
      <c r="AH81" s="46"/>
      <c r="AI81" s="46">
        <f t="shared" si="2"/>
        <v>0</v>
      </c>
      <c r="AJ81" s="43"/>
    </row>
    <row r="82" spans="1:36" ht="51" x14ac:dyDescent="0.2">
      <c r="A82" s="36">
        <v>74</v>
      </c>
      <c r="B82" s="37">
        <v>3</v>
      </c>
      <c r="C82" s="42" t="s">
        <v>599</v>
      </c>
      <c r="D82" s="42" t="s">
        <v>57</v>
      </c>
      <c r="E82" s="36" t="s">
        <v>782</v>
      </c>
      <c r="F82" s="38" t="s">
        <v>783</v>
      </c>
      <c r="G82" s="36" t="s">
        <v>777</v>
      </c>
      <c r="H82" s="36" t="s">
        <v>54</v>
      </c>
      <c r="I82" s="36" t="s">
        <v>47</v>
      </c>
      <c r="J82" s="36" t="s">
        <v>47</v>
      </c>
      <c r="K82" s="39" t="s">
        <v>247</v>
      </c>
      <c r="L82" s="36">
        <v>1</v>
      </c>
      <c r="M82" s="36">
        <v>1</v>
      </c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40"/>
      <c r="Y82" s="41">
        <v>4626.91</v>
      </c>
      <c r="Z82" s="33">
        <f t="shared" si="0"/>
        <v>4626.91</v>
      </c>
      <c r="AA82" s="43"/>
      <c r="AB82" s="43"/>
      <c r="AC82" s="43"/>
      <c r="AD82" s="43"/>
      <c r="AE82" s="43"/>
      <c r="AF82" s="46"/>
      <c r="AG82" s="46">
        <f t="shared" si="1"/>
        <v>0</v>
      </c>
      <c r="AH82" s="46"/>
      <c r="AI82" s="46">
        <f t="shared" si="2"/>
        <v>0</v>
      </c>
      <c r="AJ82" s="43"/>
    </row>
    <row r="83" spans="1:36" ht="51" x14ac:dyDescent="0.2">
      <c r="A83" s="36">
        <v>75</v>
      </c>
      <c r="B83" s="37">
        <v>3</v>
      </c>
      <c r="C83" s="42" t="s">
        <v>599</v>
      </c>
      <c r="D83" s="42" t="s">
        <v>57</v>
      </c>
      <c r="E83" s="36" t="s">
        <v>784</v>
      </c>
      <c r="F83" s="38" t="s">
        <v>785</v>
      </c>
      <c r="G83" s="36" t="s">
        <v>786</v>
      </c>
      <c r="H83" s="36" t="s">
        <v>54</v>
      </c>
      <c r="I83" s="36" t="s">
        <v>47</v>
      </c>
      <c r="J83" s="36" t="s">
        <v>47</v>
      </c>
      <c r="K83" s="39" t="s">
        <v>247</v>
      </c>
      <c r="L83" s="36">
        <v>8</v>
      </c>
      <c r="M83" s="36">
        <v>4</v>
      </c>
      <c r="N83" s="36"/>
      <c r="O83" s="36"/>
      <c r="P83" s="36">
        <v>4</v>
      </c>
      <c r="Q83" s="36"/>
      <c r="R83" s="36"/>
      <c r="S83" s="36"/>
      <c r="T83" s="36"/>
      <c r="U83" s="36"/>
      <c r="V83" s="36"/>
      <c r="W83" s="36"/>
      <c r="X83" s="40"/>
      <c r="Y83" s="41">
        <v>2256.2399999999998</v>
      </c>
      <c r="Z83" s="33">
        <f t="shared" si="0"/>
        <v>18049.919999999998</v>
      </c>
      <c r="AA83" s="43"/>
      <c r="AB83" s="43"/>
      <c r="AC83" s="43"/>
      <c r="AD83" s="43"/>
      <c r="AE83" s="43"/>
      <c r="AF83" s="46"/>
      <c r="AG83" s="46">
        <f t="shared" si="1"/>
        <v>0</v>
      </c>
      <c r="AH83" s="46"/>
      <c r="AI83" s="46">
        <f t="shared" si="2"/>
        <v>0</v>
      </c>
      <c r="AJ83" s="43"/>
    </row>
    <row r="84" spans="1:36" ht="51" x14ac:dyDescent="0.2">
      <c r="A84" s="36">
        <v>76</v>
      </c>
      <c r="B84" s="37">
        <v>3</v>
      </c>
      <c r="C84" s="42" t="s">
        <v>599</v>
      </c>
      <c r="D84" s="42" t="s">
        <v>57</v>
      </c>
      <c r="E84" s="36" t="s">
        <v>787</v>
      </c>
      <c r="F84" s="38" t="s">
        <v>788</v>
      </c>
      <c r="G84" s="36" t="s">
        <v>713</v>
      </c>
      <c r="H84" s="36" t="s">
        <v>54</v>
      </c>
      <c r="I84" s="36" t="s">
        <v>47</v>
      </c>
      <c r="J84" s="36" t="s">
        <v>47</v>
      </c>
      <c r="K84" s="39" t="s">
        <v>247</v>
      </c>
      <c r="L84" s="36">
        <v>6</v>
      </c>
      <c r="M84" s="36">
        <v>3</v>
      </c>
      <c r="N84" s="36"/>
      <c r="O84" s="36"/>
      <c r="P84" s="36">
        <v>3</v>
      </c>
      <c r="Q84" s="36"/>
      <c r="R84" s="36"/>
      <c r="S84" s="36"/>
      <c r="T84" s="36"/>
      <c r="U84" s="36"/>
      <c r="V84" s="36"/>
      <c r="W84" s="36"/>
      <c r="X84" s="40"/>
      <c r="Y84" s="41">
        <v>1084.79</v>
      </c>
      <c r="Z84" s="33">
        <f t="shared" si="0"/>
        <v>6508.74</v>
      </c>
      <c r="AA84" s="43"/>
      <c r="AB84" s="43"/>
      <c r="AC84" s="43"/>
      <c r="AD84" s="43"/>
      <c r="AE84" s="43"/>
      <c r="AF84" s="46"/>
      <c r="AG84" s="46">
        <f t="shared" si="1"/>
        <v>0</v>
      </c>
      <c r="AH84" s="46"/>
      <c r="AI84" s="46">
        <f t="shared" si="2"/>
        <v>0</v>
      </c>
      <c r="AJ84" s="43"/>
    </row>
    <row r="85" spans="1:36" ht="51" x14ac:dyDescent="0.2">
      <c r="A85" s="36">
        <v>77</v>
      </c>
      <c r="B85" s="37">
        <v>3</v>
      </c>
      <c r="C85" s="42" t="s">
        <v>599</v>
      </c>
      <c r="D85" s="42" t="s">
        <v>57</v>
      </c>
      <c r="E85" s="36" t="s">
        <v>789</v>
      </c>
      <c r="F85" s="38" t="s">
        <v>790</v>
      </c>
      <c r="G85" s="36" t="s">
        <v>713</v>
      </c>
      <c r="H85" s="36" t="s">
        <v>54</v>
      </c>
      <c r="I85" s="36" t="s">
        <v>47</v>
      </c>
      <c r="J85" s="36" t="s">
        <v>47</v>
      </c>
      <c r="K85" s="39" t="s">
        <v>247</v>
      </c>
      <c r="L85" s="36">
        <v>9</v>
      </c>
      <c r="M85" s="36">
        <v>3</v>
      </c>
      <c r="N85" s="36"/>
      <c r="O85" s="36"/>
      <c r="P85" s="36">
        <v>6</v>
      </c>
      <c r="Q85" s="36"/>
      <c r="R85" s="36"/>
      <c r="S85" s="36"/>
      <c r="T85" s="36"/>
      <c r="U85" s="36"/>
      <c r="V85" s="36"/>
      <c r="W85" s="36"/>
      <c r="X85" s="40"/>
      <c r="Y85" s="41">
        <v>1199.99</v>
      </c>
      <c r="Z85" s="33">
        <f t="shared" si="0"/>
        <v>10799.91</v>
      </c>
      <c r="AA85" s="43"/>
      <c r="AB85" s="43"/>
      <c r="AC85" s="43"/>
      <c r="AD85" s="43"/>
      <c r="AE85" s="43"/>
      <c r="AF85" s="46"/>
      <c r="AG85" s="46">
        <f t="shared" si="1"/>
        <v>0</v>
      </c>
      <c r="AH85" s="46"/>
      <c r="AI85" s="46">
        <f t="shared" si="2"/>
        <v>0</v>
      </c>
      <c r="AJ85" s="43"/>
    </row>
    <row r="86" spans="1:36" ht="51" x14ac:dyDescent="0.2">
      <c r="A86" s="36">
        <v>78</v>
      </c>
      <c r="B86" s="37">
        <v>3</v>
      </c>
      <c r="C86" s="42" t="s">
        <v>599</v>
      </c>
      <c r="D86" s="42" t="s">
        <v>57</v>
      </c>
      <c r="E86" s="36" t="s">
        <v>791</v>
      </c>
      <c r="F86" s="38" t="s">
        <v>792</v>
      </c>
      <c r="G86" s="36" t="s">
        <v>713</v>
      </c>
      <c r="H86" s="36" t="s">
        <v>54</v>
      </c>
      <c r="I86" s="36" t="s">
        <v>47</v>
      </c>
      <c r="J86" s="36" t="s">
        <v>47</v>
      </c>
      <c r="K86" s="39" t="s">
        <v>247</v>
      </c>
      <c r="L86" s="36">
        <v>9</v>
      </c>
      <c r="M86" s="36">
        <v>7</v>
      </c>
      <c r="N86" s="36"/>
      <c r="O86" s="36"/>
      <c r="P86" s="36">
        <v>2</v>
      </c>
      <c r="Q86" s="36"/>
      <c r="R86" s="36"/>
      <c r="S86" s="36"/>
      <c r="T86" s="36"/>
      <c r="U86" s="36"/>
      <c r="V86" s="36"/>
      <c r="W86" s="36"/>
      <c r="X86" s="40"/>
      <c r="Y86" s="41">
        <v>1372.33</v>
      </c>
      <c r="Z86" s="33">
        <f t="shared" si="0"/>
        <v>12350.97</v>
      </c>
      <c r="AA86" s="43"/>
      <c r="AB86" s="43"/>
      <c r="AC86" s="43"/>
      <c r="AD86" s="43"/>
      <c r="AE86" s="43"/>
      <c r="AF86" s="46"/>
      <c r="AG86" s="46">
        <f t="shared" si="1"/>
        <v>0</v>
      </c>
      <c r="AH86" s="46"/>
      <c r="AI86" s="46">
        <f t="shared" si="2"/>
        <v>0</v>
      </c>
      <c r="AJ86" s="43"/>
    </row>
    <row r="87" spans="1:36" ht="51" x14ac:dyDescent="0.2">
      <c r="A87" s="36">
        <v>79</v>
      </c>
      <c r="B87" s="37">
        <v>3</v>
      </c>
      <c r="C87" s="42" t="s">
        <v>599</v>
      </c>
      <c r="D87" s="42" t="s">
        <v>57</v>
      </c>
      <c r="E87" s="36" t="s">
        <v>793</v>
      </c>
      <c r="F87" s="38" t="s">
        <v>794</v>
      </c>
      <c r="G87" s="36" t="s">
        <v>713</v>
      </c>
      <c r="H87" s="36" t="s">
        <v>54</v>
      </c>
      <c r="I87" s="36" t="s">
        <v>47</v>
      </c>
      <c r="J87" s="36" t="s">
        <v>47</v>
      </c>
      <c r="K87" s="39" t="s">
        <v>247</v>
      </c>
      <c r="L87" s="36">
        <v>4</v>
      </c>
      <c r="M87" s="36">
        <v>1</v>
      </c>
      <c r="N87" s="36"/>
      <c r="O87" s="36"/>
      <c r="P87" s="36">
        <v>3</v>
      </c>
      <c r="Q87" s="36"/>
      <c r="R87" s="36"/>
      <c r="S87" s="36"/>
      <c r="T87" s="36"/>
      <c r="U87" s="36"/>
      <c r="V87" s="36"/>
      <c r="W87" s="36"/>
      <c r="X87" s="40"/>
      <c r="Y87" s="41">
        <v>1809.24</v>
      </c>
      <c r="Z87" s="33">
        <f t="shared" si="0"/>
        <v>7236.96</v>
      </c>
      <c r="AA87" s="43"/>
      <c r="AB87" s="43"/>
      <c r="AC87" s="43"/>
      <c r="AD87" s="43"/>
      <c r="AE87" s="43"/>
      <c r="AF87" s="46"/>
      <c r="AG87" s="46">
        <f t="shared" si="1"/>
        <v>0</v>
      </c>
      <c r="AH87" s="46"/>
      <c r="AI87" s="46">
        <f t="shared" si="2"/>
        <v>0</v>
      </c>
      <c r="AJ87" s="43"/>
    </row>
    <row r="88" spans="1:36" ht="51" x14ac:dyDescent="0.2">
      <c r="A88" s="36">
        <v>80</v>
      </c>
      <c r="B88" s="37">
        <v>3</v>
      </c>
      <c r="C88" s="42" t="s">
        <v>599</v>
      </c>
      <c r="D88" s="42" t="s">
        <v>57</v>
      </c>
      <c r="E88" s="36" t="s">
        <v>795</v>
      </c>
      <c r="F88" s="38" t="s">
        <v>796</v>
      </c>
      <c r="G88" s="36" t="s">
        <v>713</v>
      </c>
      <c r="H88" s="36" t="s">
        <v>54</v>
      </c>
      <c r="I88" s="36" t="s">
        <v>47</v>
      </c>
      <c r="J88" s="36" t="s">
        <v>47</v>
      </c>
      <c r="K88" s="39" t="s">
        <v>247</v>
      </c>
      <c r="L88" s="36">
        <v>5</v>
      </c>
      <c r="M88" s="36">
        <v>1</v>
      </c>
      <c r="N88" s="36"/>
      <c r="O88" s="36"/>
      <c r="P88" s="36">
        <v>4</v>
      </c>
      <c r="Q88" s="36"/>
      <c r="R88" s="36"/>
      <c r="S88" s="36"/>
      <c r="T88" s="36"/>
      <c r="U88" s="36"/>
      <c r="V88" s="36"/>
      <c r="W88" s="36"/>
      <c r="X88" s="40"/>
      <c r="Y88" s="41">
        <v>3159.76</v>
      </c>
      <c r="Z88" s="33">
        <f t="shared" si="0"/>
        <v>15798.800000000001</v>
      </c>
      <c r="AA88" s="43"/>
      <c r="AB88" s="43"/>
      <c r="AC88" s="43"/>
      <c r="AD88" s="43"/>
      <c r="AE88" s="43"/>
      <c r="AF88" s="46"/>
      <c r="AG88" s="46">
        <f t="shared" si="1"/>
        <v>0</v>
      </c>
      <c r="AH88" s="46"/>
      <c r="AI88" s="46">
        <f t="shared" si="2"/>
        <v>0</v>
      </c>
      <c r="AJ88" s="43"/>
    </row>
    <row r="89" spans="1:36" ht="51" x14ac:dyDescent="0.2">
      <c r="A89" s="36">
        <v>81</v>
      </c>
      <c r="B89" s="37">
        <v>3</v>
      </c>
      <c r="C89" s="42" t="s">
        <v>599</v>
      </c>
      <c r="D89" s="42" t="s">
        <v>57</v>
      </c>
      <c r="E89" s="36" t="s">
        <v>797</v>
      </c>
      <c r="F89" s="38" t="s">
        <v>798</v>
      </c>
      <c r="G89" s="36" t="s">
        <v>713</v>
      </c>
      <c r="H89" s="36" t="s">
        <v>54</v>
      </c>
      <c r="I89" s="36" t="s">
        <v>47</v>
      </c>
      <c r="J89" s="36" t="s">
        <v>47</v>
      </c>
      <c r="K89" s="39" t="s">
        <v>247</v>
      </c>
      <c r="L89" s="36">
        <v>2</v>
      </c>
      <c r="M89" s="36">
        <v>1</v>
      </c>
      <c r="N89" s="36"/>
      <c r="O89" s="36"/>
      <c r="P89" s="36">
        <v>1</v>
      </c>
      <c r="Q89" s="36"/>
      <c r="R89" s="36"/>
      <c r="S89" s="36"/>
      <c r="T89" s="36"/>
      <c r="U89" s="36"/>
      <c r="V89" s="36"/>
      <c r="W89" s="36"/>
      <c r="X89" s="40"/>
      <c r="Y89" s="41">
        <v>4456.9399999999996</v>
      </c>
      <c r="Z89" s="33">
        <f t="shared" si="0"/>
        <v>8913.8799999999992</v>
      </c>
      <c r="AA89" s="43"/>
      <c r="AB89" s="43"/>
      <c r="AC89" s="43"/>
      <c r="AD89" s="43"/>
      <c r="AE89" s="43"/>
      <c r="AF89" s="46"/>
      <c r="AG89" s="46">
        <f t="shared" si="1"/>
        <v>0</v>
      </c>
      <c r="AH89" s="46"/>
      <c r="AI89" s="46">
        <f t="shared" si="2"/>
        <v>0</v>
      </c>
      <c r="AJ89" s="43"/>
    </row>
    <row r="90" spans="1:36" ht="51" x14ac:dyDescent="0.2">
      <c r="A90" s="36">
        <v>82</v>
      </c>
      <c r="B90" s="37">
        <v>3</v>
      </c>
      <c r="C90" s="42" t="s">
        <v>599</v>
      </c>
      <c r="D90" s="42" t="s">
        <v>57</v>
      </c>
      <c r="E90" s="36" t="s">
        <v>799</v>
      </c>
      <c r="F90" s="38" t="s">
        <v>800</v>
      </c>
      <c r="G90" s="36" t="s">
        <v>768</v>
      </c>
      <c r="H90" s="36" t="s">
        <v>54</v>
      </c>
      <c r="I90" s="36" t="s">
        <v>47</v>
      </c>
      <c r="J90" s="36" t="s">
        <v>47</v>
      </c>
      <c r="K90" s="39" t="s">
        <v>247</v>
      </c>
      <c r="L90" s="36">
        <v>11</v>
      </c>
      <c r="M90" s="36">
        <v>1</v>
      </c>
      <c r="N90" s="36"/>
      <c r="O90" s="36"/>
      <c r="P90" s="36">
        <v>10</v>
      </c>
      <c r="Q90" s="36"/>
      <c r="R90" s="36"/>
      <c r="S90" s="36"/>
      <c r="T90" s="36"/>
      <c r="U90" s="36"/>
      <c r="V90" s="36"/>
      <c r="W90" s="36"/>
      <c r="X90" s="40"/>
      <c r="Y90" s="41">
        <v>2563.67</v>
      </c>
      <c r="Z90" s="33">
        <f t="shared" si="0"/>
        <v>28200.370000000003</v>
      </c>
      <c r="AA90" s="43"/>
      <c r="AB90" s="43"/>
      <c r="AC90" s="43"/>
      <c r="AD90" s="43"/>
      <c r="AE90" s="43"/>
      <c r="AF90" s="46"/>
      <c r="AG90" s="46">
        <f t="shared" si="1"/>
        <v>0</v>
      </c>
      <c r="AH90" s="46"/>
      <c r="AI90" s="46">
        <f t="shared" si="2"/>
        <v>0</v>
      </c>
      <c r="AJ90" s="43"/>
    </row>
    <row r="91" spans="1:36" ht="51" x14ac:dyDescent="0.2">
      <c r="A91" s="36">
        <v>83</v>
      </c>
      <c r="B91" s="37">
        <v>3</v>
      </c>
      <c r="C91" s="42" t="s">
        <v>599</v>
      </c>
      <c r="D91" s="42" t="s">
        <v>57</v>
      </c>
      <c r="E91" s="36" t="s">
        <v>801</v>
      </c>
      <c r="F91" s="38" t="s">
        <v>802</v>
      </c>
      <c r="G91" s="36" t="s">
        <v>768</v>
      </c>
      <c r="H91" s="36" t="s">
        <v>54</v>
      </c>
      <c r="I91" s="36" t="s">
        <v>47</v>
      </c>
      <c r="J91" s="36" t="s">
        <v>47</v>
      </c>
      <c r="K91" s="39" t="s">
        <v>247</v>
      </c>
      <c r="L91" s="36">
        <v>16</v>
      </c>
      <c r="M91" s="36"/>
      <c r="N91" s="36"/>
      <c r="O91" s="36"/>
      <c r="P91" s="36">
        <v>16</v>
      </c>
      <c r="Q91" s="36"/>
      <c r="R91" s="36"/>
      <c r="S91" s="36"/>
      <c r="T91" s="36"/>
      <c r="U91" s="36"/>
      <c r="V91" s="36"/>
      <c r="W91" s="36"/>
      <c r="X91" s="40"/>
      <c r="Y91" s="41">
        <v>2563.67</v>
      </c>
      <c r="Z91" s="33">
        <f t="shared" si="0"/>
        <v>41018.720000000001</v>
      </c>
      <c r="AA91" s="43"/>
      <c r="AB91" s="43"/>
      <c r="AC91" s="43"/>
      <c r="AD91" s="43"/>
      <c r="AE91" s="43"/>
      <c r="AF91" s="46"/>
      <c r="AG91" s="46">
        <f t="shared" si="1"/>
        <v>0</v>
      </c>
      <c r="AH91" s="46"/>
      <c r="AI91" s="46">
        <f t="shared" si="2"/>
        <v>0</v>
      </c>
      <c r="AJ91" s="43"/>
    </row>
    <row r="92" spans="1:36" ht="51" x14ac:dyDescent="0.2">
      <c r="A92" s="36">
        <v>84</v>
      </c>
      <c r="B92" s="37">
        <v>3</v>
      </c>
      <c r="C92" s="42" t="s">
        <v>599</v>
      </c>
      <c r="D92" s="42" t="s">
        <v>57</v>
      </c>
      <c r="E92" s="36" t="s">
        <v>803</v>
      </c>
      <c r="F92" s="38" t="s">
        <v>804</v>
      </c>
      <c r="G92" s="36" t="s">
        <v>777</v>
      </c>
      <c r="H92" s="36" t="s">
        <v>54</v>
      </c>
      <c r="I92" s="36" t="s">
        <v>47</v>
      </c>
      <c r="J92" s="36" t="s">
        <v>47</v>
      </c>
      <c r="K92" s="39" t="s">
        <v>247</v>
      </c>
      <c r="L92" s="36">
        <v>2</v>
      </c>
      <c r="M92" s="36">
        <v>2</v>
      </c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40"/>
      <c r="Y92" s="41">
        <v>483.23</v>
      </c>
      <c r="Z92" s="33">
        <f t="shared" si="0"/>
        <v>966.46</v>
      </c>
      <c r="AA92" s="43"/>
      <c r="AB92" s="43"/>
      <c r="AC92" s="43"/>
      <c r="AD92" s="43"/>
      <c r="AE92" s="43"/>
      <c r="AF92" s="46"/>
      <c r="AG92" s="46">
        <f t="shared" si="1"/>
        <v>0</v>
      </c>
      <c r="AH92" s="46"/>
      <c r="AI92" s="46">
        <f t="shared" si="2"/>
        <v>0</v>
      </c>
      <c r="AJ92" s="43"/>
    </row>
    <row r="93" spans="1:36" ht="51" x14ac:dyDescent="0.2">
      <c r="A93" s="36">
        <v>85</v>
      </c>
      <c r="B93" s="37">
        <v>3</v>
      </c>
      <c r="C93" s="42" t="s">
        <v>599</v>
      </c>
      <c r="D93" s="42" t="s">
        <v>57</v>
      </c>
      <c r="E93" s="36" t="s">
        <v>805</v>
      </c>
      <c r="F93" s="38" t="s">
        <v>806</v>
      </c>
      <c r="G93" s="36" t="s">
        <v>777</v>
      </c>
      <c r="H93" s="36" t="s">
        <v>54</v>
      </c>
      <c r="I93" s="36" t="s">
        <v>47</v>
      </c>
      <c r="J93" s="36" t="s">
        <v>47</v>
      </c>
      <c r="K93" s="39" t="s">
        <v>247</v>
      </c>
      <c r="L93" s="36">
        <v>1</v>
      </c>
      <c r="M93" s="36">
        <v>1</v>
      </c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40"/>
      <c r="Y93" s="41">
        <v>518.96</v>
      </c>
      <c r="Z93" s="33">
        <f t="shared" si="0"/>
        <v>518.96</v>
      </c>
      <c r="AA93" s="43"/>
      <c r="AB93" s="43"/>
      <c r="AC93" s="43"/>
      <c r="AD93" s="43"/>
      <c r="AE93" s="43"/>
      <c r="AF93" s="46"/>
      <c r="AG93" s="46">
        <f t="shared" si="1"/>
        <v>0</v>
      </c>
      <c r="AH93" s="46"/>
      <c r="AI93" s="46">
        <f t="shared" si="2"/>
        <v>0</v>
      </c>
      <c r="AJ93" s="43"/>
    </row>
    <row r="94" spans="1:36" ht="51" x14ac:dyDescent="0.2">
      <c r="A94" s="36">
        <v>86</v>
      </c>
      <c r="B94" s="37">
        <v>3</v>
      </c>
      <c r="C94" s="42" t="s">
        <v>599</v>
      </c>
      <c r="D94" s="42" t="s">
        <v>57</v>
      </c>
      <c r="E94" s="36" t="s">
        <v>807</v>
      </c>
      <c r="F94" s="38" t="s">
        <v>808</v>
      </c>
      <c r="G94" s="36" t="s">
        <v>768</v>
      </c>
      <c r="H94" s="36" t="s">
        <v>54</v>
      </c>
      <c r="I94" s="36" t="s">
        <v>47</v>
      </c>
      <c r="J94" s="36" t="s">
        <v>47</v>
      </c>
      <c r="K94" s="39" t="s">
        <v>247</v>
      </c>
      <c r="L94" s="36">
        <v>1</v>
      </c>
      <c r="M94" s="36">
        <v>1</v>
      </c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40"/>
      <c r="Y94" s="41">
        <v>1720.59</v>
      </c>
      <c r="Z94" s="33">
        <f t="shared" si="0"/>
        <v>1720.59</v>
      </c>
      <c r="AA94" s="43"/>
      <c r="AB94" s="43"/>
      <c r="AC94" s="43"/>
      <c r="AD94" s="43"/>
      <c r="AE94" s="43"/>
      <c r="AF94" s="46"/>
      <c r="AG94" s="46">
        <f t="shared" si="1"/>
        <v>0</v>
      </c>
      <c r="AH94" s="46"/>
      <c r="AI94" s="46">
        <f t="shared" si="2"/>
        <v>0</v>
      </c>
      <c r="AJ94" s="43"/>
    </row>
    <row r="95" spans="1:36" ht="51" x14ac:dyDescent="0.2">
      <c r="A95" s="36">
        <v>87</v>
      </c>
      <c r="B95" s="37">
        <v>3</v>
      </c>
      <c r="C95" s="42" t="s">
        <v>599</v>
      </c>
      <c r="D95" s="42" t="s">
        <v>57</v>
      </c>
      <c r="E95" s="36" t="s">
        <v>809</v>
      </c>
      <c r="F95" s="38" t="s">
        <v>810</v>
      </c>
      <c r="G95" s="36" t="s">
        <v>777</v>
      </c>
      <c r="H95" s="36" t="s">
        <v>54</v>
      </c>
      <c r="I95" s="36" t="s">
        <v>47</v>
      </c>
      <c r="J95" s="36" t="s">
        <v>47</v>
      </c>
      <c r="K95" s="39" t="s">
        <v>247</v>
      </c>
      <c r="L95" s="36">
        <v>1</v>
      </c>
      <c r="M95" s="36">
        <v>1</v>
      </c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40"/>
      <c r="Y95" s="41">
        <v>1397.45</v>
      </c>
      <c r="Z95" s="33">
        <f t="shared" si="0"/>
        <v>1397.45</v>
      </c>
      <c r="AA95" s="43"/>
      <c r="AB95" s="43"/>
      <c r="AC95" s="43"/>
      <c r="AD95" s="43"/>
      <c r="AE95" s="43"/>
      <c r="AF95" s="46"/>
      <c r="AG95" s="46">
        <f t="shared" si="1"/>
        <v>0</v>
      </c>
      <c r="AH95" s="46"/>
      <c r="AI95" s="46">
        <f t="shared" si="2"/>
        <v>0</v>
      </c>
      <c r="AJ95" s="43"/>
    </row>
    <row r="96" spans="1:36" ht="51" x14ac:dyDescent="0.2">
      <c r="A96" s="36">
        <v>88</v>
      </c>
      <c r="B96" s="37">
        <v>3</v>
      </c>
      <c r="C96" s="42" t="s">
        <v>599</v>
      </c>
      <c r="D96" s="42" t="s">
        <v>57</v>
      </c>
      <c r="E96" s="36" t="s">
        <v>811</v>
      </c>
      <c r="F96" s="38" t="s">
        <v>812</v>
      </c>
      <c r="G96" s="36" t="s">
        <v>613</v>
      </c>
      <c r="H96" s="36" t="s">
        <v>54</v>
      </c>
      <c r="I96" s="36" t="s">
        <v>47</v>
      </c>
      <c r="J96" s="36" t="s">
        <v>47</v>
      </c>
      <c r="K96" s="39" t="s">
        <v>247</v>
      </c>
      <c r="L96" s="36">
        <v>7</v>
      </c>
      <c r="M96" s="36"/>
      <c r="N96" s="36"/>
      <c r="O96" s="36"/>
      <c r="P96" s="36">
        <v>7</v>
      </c>
      <c r="Q96" s="36"/>
      <c r="R96" s="36"/>
      <c r="S96" s="36"/>
      <c r="T96" s="36"/>
      <c r="U96" s="36"/>
      <c r="V96" s="36"/>
      <c r="W96" s="36"/>
      <c r="X96" s="40"/>
      <c r="Y96" s="41">
        <v>2016.86</v>
      </c>
      <c r="Z96" s="33">
        <f t="shared" si="0"/>
        <v>14118.019999999999</v>
      </c>
      <c r="AA96" s="43"/>
      <c r="AB96" s="43"/>
      <c r="AC96" s="43"/>
      <c r="AD96" s="43"/>
      <c r="AE96" s="43"/>
      <c r="AF96" s="46"/>
      <c r="AG96" s="46">
        <f t="shared" si="1"/>
        <v>0</v>
      </c>
      <c r="AH96" s="46"/>
      <c r="AI96" s="46">
        <f t="shared" si="2"/>
        <v>0</v>
      </c>
      <c r="AJ96" s="43"/>
    </row>
    <row r="97" spans="1:36" ht="51" x14ac:dyDescent="0.2">
      <c r="A97" s="36">
        <v>89</v>
      </c>
      <c r="B97" s="37">
        <v>3</v>
      </c>
      <c r="C97" s="42" t="s">
        <v>599</v>
      </c>
      <c r="D97" s="42" t="s">
        <v>57</v>
      </c>
      <c r="E97" s="36" t="s">
        <v>813</v>
      </c>
      <c r="F97" s="38" t="s">
        <v>814</v>
      </c>
      <c r="G97" s="36" t="s">
        <v>760</v>
      </c>
      <c r="H97" s="36" t="s">
        <v>54</v>
      </c>
      <c r="I97" s="36" t="s">
        <v>47</v>
      </c>
      <c r="J97" s="36" t="s">
        <v>47</v>
      </c>
      <c r="K97" s="39" t="s">
        <v>247</v>
      </c>
      <c r="L97" s="36">
        <v>1</v>
      </c>
      <c r="M97" s="36"/>
      <c r="N97" s="36"/>
      <c r="O97" s="36"/>
      <c r="P97" s="36">
        <v>1</v>
      </c>
      <c r="Q97" s="36"/>
      <c r="R97" s="36"/>
      <c r="S97" s="36"/>
      <c r="T97" s="36"/>
      <c r="U97" s="36"/>
      <c r="V97" s="36"/>
      <c r="W97" s="36"/>
      <c r="X97" s="40"/>
      <c r="Y97" s="41">
        <v>33811.89</v>
      </c>
      <c r="Z97" s="33">
        <f t="shared" si="0"/>
        <v>33811.89</v>
      </c>
      <c r="AA97" s="43"/>
      <c r="AB97" s="43"/>
      <c r="AC97" s="43"/>
      <c r="AD97" s="43"/>
      <c r="AE97" s="43"/>
      <c r="AF97" s="46"/>
      <c r="AG97" s="46">
        <f t="shared" si="1"/>
        <v>0</v>
      </c>
      <c r="AH97" s="46"/>
      <c r="AI97" s="46">
        <f t="shared" si="2"/>
        <v>0</v>
      </c>
      <c r="AJ97" s="43"/>
    </row>
    <row r="98" spans="1:36" ht="63.75" x14ac:dyDescent="0.2">
      <c r="A98" s="36">
        <v>90</v>
      </c>
      <c r="B98" s="37">
        <v>3</v>
      </c>
      <c r="C98" s="42" t="s">
        <v>599</v>
      </c>
      <c r="D98" s="42" t="s">
        <v>57</v>
      </c>
      <c r="E98" s="36" t="s">
        <v>815</v>
      </c>
      <c r="F98" s="38" t="s">
        <v>816</v>
      </c>
      <c r="G98" s="36" t="s">
        <v>817</v>
      </c>
      <c r="H98" s="36" t="s">
        <v>54</v>
      </c>
      <c r="I98" s="36" t="s">
        <v>47</v>
      </c>
      <c r="J98" s="36" t="s">
        <v>47</v>
      </c>
      <c r="K98" s="39" t="s">
        <v>247</v>
      </c>
      <c r="L98" s="36">
        <v>4</v>
      </c>
      <c r="M98" s="36">
        <v>1</v>
      </c>
      <c r="N98" s="36"/>
      <c r="O98" s="36"/>
      <c r="P98" s="36">
        <v>3</v>
      </c>
      <c r="Q98" s="36"/>
      <c r="R98" s="36"/>
      <c r="S98" s="36"/>
      <c r="T98" s="36"/>
      <c r="U98" s="36"/>
      <c r="V98" s="36"/>
      <c r="W98" s="36"/>
      <c r="X98" s="40"/>
      <c r="Y98" s="41">
        <v>395.2</v>
      </c>
      <c r="Z98" s="33">
        <f t="shared" si="0"/>
        <v>1580.8</v>
      </c>
      <c r="AA98" s="43"/>
      <c r="AB98" s="43"/>
      <c r="AC98" s="43"/>
      <c r="AD98" s="43"/>
      <c r="AE98" s="43"/>
      <c r="AF98" s="46"/>
      <c r="AG98" s="46">
        <f t="shared" si="1"/>
        <v>0</v>
      </c>
      <c r="AH98" s="46"/>
      <c r="AI98" s="46">
        <f t="shared" si="2"/>
        <v>0</v>
      </c>
      <c r="AJ98" s="43"/>
    </row>
    <row r="99" spans="1:36" ht="51" x14ac:dyDescent="0.2">
      <c r="A99" s="36">
        <v>91</v>
      </c>
      <c r="B99" s="37">
        <v>3</v>
      </c>
      <c r="C99" s="42" t="s">
        <v>599</v>
      </c>
      <c r="D99" s="42" t="s">
        <v>57</v>
      </c>
      <c r="E99" s="36" t="s">
        <v>818</v>
      </c>
      <c r="F99" s="38" t="s">
        <v>819</v>
      </c>
      <c r="G99" s="36" t="s">
        <v>602</v>
      </c>
      <c r="H99" s="36" t="s">
        <v>54</v>
      </c>
      <c r="I99" s="36" t="s">
        <v>47</v>
      </c>
      <c r="J99" s="36" t="s">
        <v>47</v>
      </c>
      <c r="K99" s="39" t="s">
        <v>247</v>
      </c>
      <c r="L99" s="36">
        <v>3</v>
      </c>
      <c r="M99" s="36">
        <v>2</v>
      </c>
      <c r="N99" s="36"/>
      <c r="O99" s="36"/>
      <c r="P99" s="36">
        <v>1</v>
      </c>
      <c r="Q99" s="36"/>
      <c r="R99" s="36"/>
      <c r="S99" s="36"/>
      <c r="T99" s="36"/>
      <c r="U99" s="36"/>
      <c r="V99" s="36"/>
      <c r="W99" s="36"/>
      <c r="X99" s="40"/>
      <c r="Y99" s="41">
        <v>4712.95</v>
      </c>
      <c r="Z99" s="33">
        <f t="shared" si="0"/>
        <v>14138.849999999999</v>
      </c>
      <c r="AA99" s="43"/>
      <c r="AB99" s="43"/>
      <c r="AC99" s="43"/>
      <c r="AD99" s="43"/>
      <c r="AE99" s="43"/>
      <c r="AF99" s="46"/>
      <c r="AG99" s="46">
        <f t="shared" si="1"/>
        <v>0</v>
      </c>
      <c r="AH99" s="46"/>
      <c r="AI99" s="46">
        <f t="shared" si="2"/>
        <v>0</v>
      </c>
      <c r="AJ99" s="43"/>
    </row>
    <row r="100" spans="1:36" ht="32.25" customHeight="1" x14ac:dyDescent="0.2">
      <c r="A100" s="57" t="s">
        <v>52</v>
      </c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35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30"/>
      <c r="Y100" s="31"/>
      <c r="Z100" s="30">
        <f>SUM(Z9:Z99)</f>
        <v>2001048.0100000002</v>
      </c>
      <c r="AA100" s="43"/>
      <c r="AB100" s="43"/>
      <c r="AC100" s="43"/>
      <c r="AD100" s="43"/>
      <c r="AE100" s="43"/>
      <c r="AF100" s="46"/>
      <c r="AG100" s="47">
        <f>SUM(AG9:AG99)</f>
        <v>0</v>
      </c>
      <c r="AH100" s="44"/>
      <c r="AI100" s="47">
        <f>SUM(AI9:AI99)</f>
        <v>0</v>
      </c>
      <c r="AJ100" s="45"/>
    </row>
    <row r="101" spans="1:36" ht="18" customHeight="1" x14ac:dyDescent="0.2"/>
    <row r="102" spans="1:36" ht="45" customHeight="1" x14ac:dyDescent="0.2">
      <c r="A102" s="52" t="s">
        <v>37</v>
      </c>
      <c r="B102" s="52"/>
      <c r="C102" s="52"/>
      <c r="D102" s="52"/>
      <c r="E102" s="55" t="s">
        <v>39</v>
      </c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26"/>
    </row>
    <row r="103" spans="1:36" ht="156" customHeight="1" x14ac:dyDescent="0.2">
      <c r="A103" s="52" t="s">
        <v>40</v>
      </c>
      <c r="B103" s="52"/>
      <c r="C103" s="52"/>
      <c r="D103" s="52"/>
      <c r="E103" s="53" t="s">
        <v>53</v>
      </c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  <c r="AC103" s="53"/>
      <c r="AD103" s="53"/>
      <c r="AE103" s="53"/>
      <c r="AF103" s="53"/>
      <c r="AG103" s="53"/>
      <c r="AH103" s="53"/>
      <c r="AI103" s="53"/>
      <c r="AJ103" s="27"/>
    </row>
    <row r="104" spans="1:36" x14ac:dyDescent="0.2">
      <c r="D104" s="1"/>
      <c r="E104" s="1"/>
      <c r="F104"/>
      <c r="G104"/>
      <c r="H104"/>
      <c r="I104"/>
      <c r="J104"/>
      <c r="K104"/>
    </row>
    <row r="105" spans="1:36" ht="15" x14ac:dyDescent="0.25">
      <c r="C105" s="12"/>
      <c r="D105" s="13"/>
      <c r="E105" s="13"/>
      <c r="F105" s="12"/>
      <c r="G105" s="12"/>
      <c r="H105" s="12"/>
      <c r="I105" s="12"/>
      <c r="J105"/>
      <c r="K105"/>
    </row>
    <row r="106" spans="1:36" ht="8.25" customHeight="1" x14ac:dyDescent="0.25">
      <c r="C106" s="12"/>
      <c r="D106" s="14"/>
      <c r="E106" s="15"/>
      <c r="F106" s="16"/>
      <c r="G106" s="17"/>
      <c r="H106" s="17"/>
      <c r="I106" s="17"/>
      <c r="J106"/>
      <c r="K106"/>
    </row>
    <row r="107" spans="1:36" ht="12.75" customHeight="1" x14ac:dyDescent="0.25">
      <c r="C107" s="12"/>
      <c r="D107" s="49"/>
      <c r="E107" s="49"/>
      <c r="F107" s="49"/>
      <c r="G107" s="18" t="s">
        <v>30</v>
      </c>
      <c r="H107" s="19"/>
      <c r="I107" s="13"/>
      <c r="J107"/>
      <c r="K107"/>
    </row>
    <row r="108" spans="1:36" ht="7.5" customHeight="1" x14ac:dyDescent="0.25">
      <c r="C108" s="12"/>
      <c r="D108" s="20"/>
      <c r="E108" s="12"/>
      <c r="F108" s="13"/>
      <c r="G108" s="13"/>
      <c r="H108" s="18"/>
      <c r="I108" s="21"/>
      <c r="J108"/>
      <c r="K108"/>
    </row>
    <row r="109" spans="1:36" ht="13.5" customHeight="1" x14ac:dyDescent="0.25">
      <c r="C109" s="12"/>
      <c r="D109" s="49"/>
      <c r="E109" s="49"/>
      <c r="F109" s="49"/>
      <c r="G109" s="18" t="s">
        <v>31</v>
      </c>
      <c r="H109" s="18"/>
      <c r="I109" s="21"/>
      <c r="J109"/>
      <c r="K109"/>
    </row>
    <row r="110" spans="1:36" ht="15" x14ac:dyDescent="0.25">
      <c r="C110" s="12"/>
      <c r="D110" s="14"/>
      <c r="E110" s="12"/>
      <c r="F110" s="13"/>
      <c r="G110" s="17"/>
      <c r="H110" s="17"/>
      <c r="I110" s="17"/>
      <c r="J110"/>
      <c r="K110"/>
    </row>
    <row r="111" spans="1:36" ht="13.5" customHeight="1" x14ac:dyDescent="0.25">
      <c r="C111" s="12"/>
      <c r="D111" s="49"/>
      <c r="E111" s="49"/>
      <c r="F111" s="49"/>
      <c r="G111" s="22" t="s">
        <v>32</v>
      </c>
      <c r="H111" s="17"/>
      <c r="I111" s="17"/>
      <c r="J111"/>
      <c r="K111"/>
    </row>
    <row r="112" spans="1:36" ht="15" x14ac:dyDescent="0.25">
      <c r="C112" s="12"/>
      <c r="D112" s="14"/>
      <c r="E112" s="23"/>
      <c r="F112" s="16"/>
      <c r="G112" s="17"/>
      <c r="H112" s="17"/>
      <c r="I112" s="17"/>
      <c r="J112"/>
      <c r="K112"/>
    </row>
    <row r="113" spans="3:11" ht="15" x14ac:dyDescent="0.25">
      <c r="C113" s="12"/>
      <c r="D113" s="14"/>
      <c r="E113" s="23"/>
      <c r="F113" s="16"/>
      <c r="G113" s="17"/>
      <c r="H113" s="17"/>
      <c r="I113" s="17"/>
      <c r="J113"/>
      <c r="K113"/>
    </row>
    <row r="114" spans="3:11" ht="15" x14ac:dyDescent="0.25">
      <c r="C114" s="12" t="s">
        <v>33</v>
      </c>
      <c r="D114" s="14"/>
      <c r="E114" s="24"/>
      <c r="F114" s="17"/>
      <c r="G114" s="17"/>
      <c r="H114" s="17"/>
      <c r="I114" s="17"/>
      <c r="J114"/>
      <c r="K114"/>
    </row>
    <row r="115" spans="3:11" ht="15" x14ac:dyDescent="0.25">
      <c r="C115" s="12"/>
      <c r="D115" s="12"/>
      <c r="E115" s="12"/>
      <c r="F115" s="17" t="s">
        <v>44</v>
      </c>
      <c r="G115" s="13"/>
      <c r="H115" s="13"/>
      <c r="I115" s="13"/>
    </row>
    <row r="116" spans="3:11" ht="15" x14ac:dyDescent="0.25">
      <c r="C116" s="12"/>
      <c r="D116" s="12"/>
      <c r="E116" s="12"/>
      <c r="F116" s="13"/>
      <c r="G116" s="13"/>
      <c r="H116" s="13"/>
      <c r="I116" s="13"/>
    </row>
    <row r="117" spans="3:11" ht="15" x14ac:dyDescent="0.25">
      <c r="C117" s="12"/>
      <c r="D117" s="12"/>
      <c r="E117" s="12"/>
      <c r="F117" s="13"/>
      <c r="G117" s="13"/>
      <c r="H117" s="13"/>
      <c r="I117" s="13"/>
    </row>
    <row r="118" spans="3:11" ht="15" x14ac:dyDescent="0.25">
      <c r="C118" s="12"/>
      <c r="D118" s="12"/>
      <c r="E118" s="12"/>
      <c r="F118" s="13"/>
      <c r="G118" s="13"/>
      <c r="H118" s="13"/>
      <c r="I118" s="13"/>
    </row>
    <row r="119" spans="3:11" ht="15" x14ac:dyDescent="0.25">
      <c r="C119" s="12"/>
      <c r="D119" s="12"/>
      <c r="E119" s="12"/>
      <c r="F119" s="13"/>
      <c r="G119" s="13"/>
      <c r="H119" s="13"/>
      <c r="I119" s="13"/>
    </row>
    <row r="120" spans="3:11" ht="15" x14ac:dyDescent="0.25">
      <c r="C120" s="12"/>
      <c r="D120" s="12"/>
      <c r="E120" s="12"/>
      <c r="F120" s="13"/>
      <c r="G120" s="13"/>
      <c r="H120" s="13"/>
      <c r="I120" s="13"/>
    </row>
    <row r="121" spans="3:11" ht="15" x14ac:dyDescent="0.25">
      <c r="C121" s="12"/>
      <c r="D121" s="12"/>
      <c r="E121" s="12"/>
      <c r="F121" s="13"/>
      <c r="G121" s="13"/>
      <c r="H121" s="13"/>
      <c r="I121" s="13"/>
    </row>
  </sheetData>
  <autoFilter ref="A8:AJ100"/>
  <mergeCells count="13">
    <mergeCell ref="D111:F111"/>
    <mergeCell ref="A102:D102"/>
    <mergeCell ref="E102:AI102"/>
    <mergeCell ref="A103:D103"/>
    <mergeCell ref="E103:AI103"/>
    <mergeCell ref="D107:F107"/>
    <mergeCell ref="D109:F109"/>
    <mergeCell ref="E3:L3"/>
    <mergeCell ref="E4:L4"/>
    <mergeCell ref="E5:L5"/>
    <mergeCell ref="M7:X7"/>
    <mergeCell ref="AA7:AJ7"/>
    <mergeCell ref="A100:K100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2"/>
  <sheetViews>
    <sheetView view="pageBreakPreview" zoomScale="86" zoomScaleNormal="86" zoomScaleSheetLayoutView="86" workbookViewId="0">
      <selection activeCell="O3" sqref="O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50" t="s">
        <v>56</v>
      </c>
      <c r="F3" s="50"/>
      <c r="G3" s="50"/>
      <c r="H3" s="50"/>
      <c r="I3" s="50"/>
      <c r="J3" s="50"/>
      <c r="K3" s="50"/>
      <c r="L3" s="50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1" t="s">
        <v>821</v>
      </c>
      <c r="F4" s="51"/>
      <c r="G4" s="51"/>
      <c r="H4" s="51"/>
      <c r="I4" s="51"/>
      <c r="J4" s="51"/>
      <c r="K4" s="51"/>
      <c r="L4" s="51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1"/>
      <c r="F5" s="51"/>
      <c r="G5" s="51"/>
      <c r="H5" s="51"/>
      <c r="I5" s="51"/>
      <c r="J5" s="51"/>
      <c r="K5" s="51"/>
      <c r="L5" s="51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4" t="s">
        <v>55</v>
      </c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1"/>
      <c r="Z7" s="1"/>
      <c r="AA7" s="56" t="s">
        <v>10</v>
      </c>
      <c r="AB7" s="56"/>
      <c r="AC7" s="56"/>
      <c r="AD7" s="56"/>
      <c r="AE7" s="56"/>
      <c r="AF7" s="56"/>
      <c r="AG7" s="56"/>
      <c r="AH7" s="56"/>
      <c r="AI7" s="56"/>
      <c r="AJ7" s="56"/>
    </row>
    <row r="8" spans="1:36" ht="96.75" customHeight="1" x14ac:dyDescent="0.2">
      <c r="A8" s="48" t="s">
        <v>0</v>
      </c>
      <c r="B8" s="48" t="s">
        <v>51</v>
      </c>
      <c r="C8" s="48" t="s">
        <v>46</v>
      </c>
      <c r="D8" s="48" t="s">
        <v>45</v>
      </c>
      <c r="E8" s="48" t="s">
        <v>11</v>
      </c>
      <c r="F8" s="48" t="s">
        <v>5</v>
      </c>
      <c r="G8" s="48" t="s">
        <v>1</v>
      </c>
      <c r="H8" s="48" t="s">
        <v>12</v>
      </c>
      <c r="I8" s="48" t="s">
        <v>7</v>
      </c>
      <c r="J8" s="48" t="s">
        <v>13</v>
      </c>
      <c r="K8" s="48" t="s">
        <v>8</v>
      </c>
      <c r="L8" s="48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48" t="s">
        <v>41</v>
      </c>
      <c r="Z8" s="48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51" x14ac:dyDescent="0.2">
      <c r="A9" s="36">
        <v>1</v>
      </c>
      <c r="B9" s="37">
        <v>4</v>
      </c>
      <c r="C9" s="42" t="s">
        <v>599</v>
      </c>
      <c r="D9" s="42" t="s">
        <v>57</v>
      </c>
      <c r="E9" s="36" t="s">
        <v>822</v>
      </c>
      <c r="F9" s="38" t="s">
        <v>823</v>
      </c>
      <c r="G9" s="36" t="s">
        <v>98</v>
      </c>
      <c r="H9" s="36" t="s">
        <v>54</v>
      </c>
      <c r="I9" s="36" t="s">
        <v>47</v>
      </c>
      <c r="J9" s="36" t="s">
        <v>47</v>
      </c>
      <c r="K9" s="39" t="s">
        <v>826</v>
      </c>
      <c r="L9" s="36">
        <v>1</v>
      </c>
      <c r="M9" s="36"/>
      <c r="N9" s="36"/>
      <c r="O9" s="36"/>
      <c r="P9" s="36">
        <v>1</v>
      </c>
      <c r="Q9" s="36"/>
      <c r="R9" s="36"/>
      <c r="S9" s="36"/>
      <c r="T9" s="36"/>
      <c r="U9" s="36"/>
      <c r="V9" s="36"/>
      <c r="W9" s="36"/>
      <c r="X9" s="40"/>
      <c r="Y9" s="41">
        <v>53337.3</v>
      </c>
      <c r="Z9" s="33">
        <f t="shared" ref="Z9:Z10" si="0">Y9*L9</f>
        <v>53337.3</v>
      </c>
      <c r="AA9" s="43"/>
      <c r="AB9" s="43"/>
      <c r="AC9" s="43"/>
      <c r="AD9" s="43"/>
      <c r="AE9" s="43"/>
      <c r="AF9" s="46"/>
      <c r="AG9" s="46">
        <f t="shared" ref="AG9:AG10" si="1">AF9*L9</f>
        <v>0</v>
      </c>
      <c r="AH9" s="46"/>
      <c r="AI9" s="46">
        <f t="shared" ref="AI9:AI10" si="2">AH9*L9</f>
        <v>0</v>
      </c>
      <c r="AJ9" s="43"/>
    </row>
    <row r="10" spans="1:36" ht="51" x14ac:dyDescent="0.2">
      <c r="A10" s="36">
        <v>2</v>
      </c>
      <c r="B10" s="37">
        <v>4</v>
      </c>
      <c r="C10" s="42" t="s">
        <v>599</v>
      </c>
      <c r="D10" s="42" t="s">
        <v>57</v>
      </c>
      <c r="E10" s="36" t="s">
        <v>824</v>
      </c>
      <c r="F10" s="38" t="s">
        <v>825</v>
      </c>
      <c r="G10" s="36" t="s">
        <v>98</v>
      </c>
      <c r="H10" s="36" t="s">
        <v>54</v>
      </c>
      <c r="I10" s="36" t="s">
        <v>47</v>
      </c>
      <c r="J10" s="36" t="s">
        <v>47</v>
      </c>
      <c r="K10" s="39" t="s">
        <v>826</v>
      </c>
      <c r="L10" s="36">
        <v>1</v>
      </c>
      <c r="M10" s="36"/>
      <c r="N10" s="36"/>
      <c r="O10" s="36"/>
      <c r="P10" s="36">
        <v>1</v>
      </c>
      <c r="Q10" s="36"/>
      <c r="R10" s="36"/>
      <c r="S10" s="36"/>
      <c r="T10" s="36"/>
      <c r="U10" s="36"/>
      <c r="V10" s="36"/>
      <c r="W10" s="36"/>
      <c r="X10" s="40"/>
      <c r="Y10" s="41">
        <v>107571.05</v>
      </c>
      <c r="Z10" s="33">
        <f t="shared" si="0"/>
        <v>107571.05</v>
      </c>
      <c r="AA10" s="43"/>
      <c r="AB10" s="43"/>
      <c r="AC10" s="43"/>
      <c r="AD10" s="43"/>
      <c r="AE10" s="43"/>
      <c r="AF10" s="46"/>
      <c r="AG10" s="46">
        <f t="shared" si="1"/>
        <v>0</v>
      </c>
      <c r="AH10" s="46"/>
      <c r="AI10" s="46">
        <f t="shared" si="2"/>
        <v>0</v>
      </c>
      <c r="AJ10" s="43"/>
    </row>
    <row r="11" spans="1:36" ht="32.25" customHeight="1" x14ac:dyDescent="0.2">
      <c r="A11" s="57" t="s">
        <v>52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35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31"/>
      <c r="Z11" s="30">
        <f>SUM(Z9:Z10)</f>
        <v>160908.35</v>
      </c>
      <c r="AA11" s="43"/>
      <c r="AB11" s="43"/>
      <c r="AC11" s="43"/>
      <c r="AD11" s="43"/>
      <c r="AE11" s="43"/>
      <c r="AF11" s="46"/>
      <c r="AG11" s="47">
        <f>SUM(AG9:AG10)</f>
        <v>0</v>
      </c>
      <c r="AH11" s="44"/>
      <c r="AI11" s="47">
        <f>SUM(AI9:AI10)</f>
        <v>0</v>
      </c>
      <c r="AJ11" s="45"/>
    </row>
    <row r="12" spans="1:36" ht="18" customHeight="1" x14ac:dyDescent="0.2"/>
    <row r="13" spans="1:36" ht="45" customHeight="1" x14ac:dyDescent="0.2">
      <c r="A13" s="52" t="s">
        <v>37</v>
      </c>
      <c r="B13" s="52"/>
      <c r="C13" s="52"/>
      <c r="D13" s="52"/>
      <c r="E13" s="55" t="s">
        <v>39</v>
      </c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26"/>
    </row>
    <row r="14" spans="1:36" ht="156" customHeight="1" x14ac:dyDescent="0.2">
      <c r="A14" s="52" t="s">
        <v>40</v>
      </c>
      <c r="B14" s="52"/>
      <c r="C14" s="52"/>
      <c r="D14" s="52"/>
      <c r="E14" s="53" t="s">
        <v>53</v>
      </c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27"/>
    </row>
    <row r="15" spans="1:36" x14ac:dyDescent="0.2">
      <c r="D15" s="1"/>
      <c r="E15" s="1"/>
      <c r="F15"/>
      <c r="G15"/>
      <c r="H15"/>
      <c r="I15"/>
      <c r="J15"/>
      <c r="K15"/>
    </row>
    <row r="16" spans="1:36" ht="15" x14ac:dyDescent="0.25">
      <c r="C16" s="12"/>
      <c r="D16" s="13"/>
      <c r="E16" s="13"/>
      <c r="F16" s="12"/>
      <c r="G16" s="12"/>
      <c r="H16" s="12"/>
      <c r="I16" s="12"/>
      <c r="J16"/>
      <c r="K16"/>
    </row>
    <row r="17" spans="3:11" ht="8.25" customHeight="1" x14ac:dyDescent="0.25">
      <c r="C17" s="12"/>
      <c r="D17" s="14"/>
      <c r="E17" s="15"/>
      <c r="F17" s="16"/>
      <c r="G17" s="17"/>
      <c r="H17" s="17"/>
      <c r="I17" s="17"/>
      <c r="J17"/>
      <c r="K17"/>
    </row>
    <row r="18" spans="3:11" ht="12.75" customHeight="1" x14ac:dyDescent="0.25">
      <c r="C18" s="12"/>
      <c r="D18" s="49"/>
      <c r="E18" s="49"/>
      <c r="F18" s="49"/>
      <c r="G18" s="18" t="s">
        <v>30</v>
      </c>
      <c r="H18" s="19"/>
      <c r="I18" s="13"/>
      <c r="J18"/>
      <c r="K18"/>
    </row>
    <row r="19" spans="3:11" ht="7.5" customHeight="1" x14ac:dyDescent="0.25">
      <c r="C19" s="12"/>
      <c r="D19" s="20"/>
      <c r="E19" s="12"/>
      <c r="F19" s="13"/>
      <c r="G19" s="13"/>
      <c r="H19" s="18"/>
      <c r="I19" s="21"/>
      <c r="J19"/>
      <c r="K19"/>
    </row>
    <row r="20" spans="3:11" ht="13.5" customHeight="1" x14ac:dyDescent="0.25">
      <c r="C20" s="12"/>
      <c r="D20" s="49"/>
      <c r="E20" s="49"/>
      <c r="F20" s="49"/>
      <c r="G20" s="18" t="s">
        <v>31</v>
      </c>
      <c r="H20" s="18"/>
      <c r="I20" s="21"/>
      <c r="J20"/>
      <c r="K20"/>
    </row>
    <row r="21" spans="3:11" ht="15" x14ac:dyDescent="0.25">
      <c r="C21" s="12"/>
      <c r="D21" s="14"/>
      <c r="E21" s="12"/>
      <c r="F21" s="13"/>
      <c r="G21" s="17"/>
      <c r="H21" s="17"/>
      <c r="I21" s="17"/>
      <c r="J21"/>
      <c r="K21"/>
    </row>
    <row r="22" spans="3:11" ht="13.5" customHeight="1" x14ac:dyDescent="0.25">
      <c r="C22" s="12"/>
      <c r="D22" s="49"/>
      <c r="E22" s="49"/>
      <c r="F22" s="49"/>
      <c r="G22" s="22" t="s">
        <v>32</v>
      </c>
      <c r="H22" s="17"/>
      <c r="I22" s="17"/>
      <c r="J22"/>
      <c r="K22"/>
    </row>
    <row r="23" spans="3:11" ht="15" x14ac:dyDescent="0.25">
      <c r="C23" s="12"/>
      <c r="D23" s="14"/>
      <c r="E23" s="23"/>
      <c r="F23" s="16"/>
      <c r="G23" s="17"/>
      <c r="H23" s="17"/>
      <c r="I23" s="17"/>
      <c r="J23"/>
      <c r="K23"/>
    </row>
    <row r="24" spans="3:11" ht="15" x14ac:dyDescent="0.25">
      <c r="C24" s="12"/>
      <c r="D24" s="14"/>
      <c r="E24" s="23"/>
      <c r="F24" s="16"/>
      <c r="G24" s="17"/>
      <c r="H24" s="17"/>
      <c r="I24" s="17"/>
      <c r="J24"/>
      <c r="K24"/>
    </row>
    <row r="25" spans="3:11" ht="15" x14ac:dyDescent="0.25">
      <c r="C25" s="12" t="s">
        <v>33</v>
      </c>
      <c r="D25" s="14"/>
      <c r="E25" s="24"/>
      <c r="F25" s="17"/>
      <c r="G25" s="17"/>
      <c r="H25" s="17"/>
      <c r="I25" s="17"/>
      <c r="J25"/>
      <c r="K25"/>
    </row>
    <row r="26" spans="3:11" ht="15" x14ac:dyDescent="0.25">
      <c r="C26" s="12"/>
      <c r="D26" s="12"/>
      <c r="E26" s="12"/>
      <c r="F26" s="17" t="s">
        <v>44</v>
      </c>
      <c r="G26" s="13"/>
      <c r="H26" s="13"/>
      <c r="I26" s="13"/>
    </row>
    <row r="27" spans="3:11" ht="15" x14ac:dyDescent="0.25">
      <c r="C27" s="12"/>
      <c r="D27" s="12"/>
      <c r="E27" s="12"/>
      <c r="F27" s="13"/>
      <c r="G27" s="13"/>
      <c r="H27" s="13"/>
      <c r="I27" s="13"/>
    </row>
    <row r="28" spans="3:11" ht="15" x14ac:dyDescent="0.25">
      <c r="C28" s="12"/>
      <c r="D28" s="12"/>
      <c r="E28" s="12"/>
      <c r="F28" s="13"/>
      <c r="G28" s="13"/>
      <c r="H28" s="13"/>
      <c r="I28" s="13"/>
    </row>
    <row r="29" spans="3:11" ht="15" x14ac:dyDescent="0.25">
      <c r="C29" s="12"/>
      <c r="D29" s="12"/>
      <c r="E29" s="12"/>
      <c r="F29" s="13"/>
      <c r="G29" s="13"/>
      <c r="H29" s="13"/>
      <c r="I29" s="13"/>
    </row>
    <row r="30" spans="3:11" ht="15" x14ac:dyDescent="0.25">
      <c r="C30" s="12"/>
      <c r="D30" s="12"/>
      <c r="E30" s="12"/>
      <c r="F30" s="13"/>
      <c r="G30" s="13"/>
      <c r="H30" s="13"/>
      <c r="I30" s="13"/>
    </row>
    <row r="31" spans="3:11" ht="15" x14ac:dyDescent="0.25">
      <c r="C31" s="12"/>
      <c r="D31" s="12"/>
      <c r="E31" s="12"/>
      <c r="F31" s="13"/>
      <c r="G31" s="13"/>
      <c r="H31" s="13"/>
      <c r="I31" s="13"/>
    </row>
    <row r="32" spans="3:11" ht="15" x14ac:dyDescent="0.25">
      <c r="C32" s="12"/>
      <c r="D32" s="12"/>
      <c r="E32" s="12"/>
      <c r="F32" s="13"/>
      <c r="G32" s="13"/>
      <c r="H32" s="13"/>
      <c r="I32" s="13"/>
    </row>
  </sheetData>
  <autoFilter ref="A8:AJ11"/>
  <mergeCells count="13">
    <mergeCell ref="D22:F22"/>
    <mergeCell ref="A13:D13"/>
    <mergeCell ref="E13:AI13"/>
    <mergeCell ref="A14:D14"/>
    <mergeCell ref="E14:AI14"/>
    <mergeCell ref="D18:F18"/>
    <mergeCell ref="D20:F20"/>
    <mergeCell ref="E3:L3"/>
    <mergeCell ref="E4:L4"/>
    <mergeCell ref="E5:L5"/>
    <mergeCell ref="M7:X7"/>
    <mergeCell ref="AA7:AJ7"/>
    <mergeCell ref="A11:K11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1"/>
  <sheetViews>
    <sheetView view="pageBreakPreview" zoomScale="86" zoomScaleNormal="86" zoomScaleSheetLayoutView="86" workbookViewId="0">
      <selection activeCell="O3" sqref="O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50" t="s">
        <v>56</v>
      </c>
      <c r="F3" s="50"/>
      <c r="G3" s="50"/>
      <c r="H3" s="50"/>
      <c r="I3" s="50"/>
      <c r="J3" s="50"/>
      <c r="K3" s="50"/>
      <c r="L3" s="50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1" t="s">
        <v>828</v>
      </c>
      <c r="F4" s="51"/>
      <c r="G4" s="51"/>
      <c r="H4" s="51"/>
      <c r="I4" s="51"/>
      <c r="J4" s="51"/>
      <c r="K4" s="51"/>
      <c r="L4" s="51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1"/>
      <c r="F5" s="51"/>
      <c r="G5" s="51"/>
      <c r="H5" s="51"/>
      <c r="I5" s="51"/>
      <c r="J5" s="51"/>
      <c r="K5" s="51"/>
      <c r="L5" s="51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4" t="s">
        <v>55</v>
      </c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1"/>
      <c r="Z7" s="1"/>
      <c r="AA7" s="56" t="s">
        <v>10</v>
      </c>
      <c r="AB7" s="56"/>
      <c r="AC7" s="56"/>
      <c r="AD7" s="56"/>
      <c r="AE7" s="56"/>
      <c r="AF7" s="56"/>
      <c r="AG7" s="56"/>
      <c r="AH7" s="56"/>
      <c r="AI7" s="56"/>
      <c r="AJ7" s="56"/>
    </row>
    <row r="8" spans="1:36" ht="96.75" customHeight="1" x14ac:dyDescent="0.2">
      <c r="A8" s="48" t="s">
        <v>0</v>
      </c>
      <c r="B8" s="48" t="s">
        <v>51</v>
      </c>
      <c r="C8" s="48" t="s">
        <v>46</v>
      </c>
      <c r="D8" s="48" t="s">
        <v>45</v>
      </c>
      <c r="E8" s="48" t="s">
        <v>11</v>
      </c>
      <c r="F8" s="48" t="s">
        <v>5</v>
      </c>
      <c r="G8" s="48" t="s">
        <v>1</v>
      </c>
      <c r="H8" s="48" t="s">
        <v>12</v>
      </c>
      <c r="I8" s="48" t="s">
        <v>7</v>
      </c>
      <c r="J8" s="48" t="s">
        <v>13</v>
      </c>
      <c r="K8" s="48" t="s">
        <v>8</v>
      </c>
      <c r="L8" s="48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48" t="s">
        <v>41</v>
      </c>
      <c r="Z8" s="48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57.75" customHeight="1" x14ac:dyDescent="0.2">
      <c r="A9" s="36">
        <v>1</v>
      </c>
      <c r="B9" s="37">
        <v>5</v>
      </c>
      <c r="C9" s="42" t="s">
        <v>827</v>
      </c>
      <c r="D9" s="42" t="s">
        <v>57</v>
      </c>
      <c r="E9" s="36" t="s">
        <v>829</v>
      </c>
      <c r="F9" s="38" t="s">
        <v>832</v>
      </c>
      <c r="G9" s="36" t="s">
        <v>830</v>
      </c>
      <c r="H9" s="36" t="s">
        <v>54</v>
      </c>
      <c r="I9" s="36" t="s">
        <v>47</v>
      </c>
      <c r="J9" s="36" t="s">
        <v>47</v>
      </c>
      <c r="K9" s="39" t="s">
        <v>831</v>
      </c>
      <c r="L9" s="36">
        <v>3</v>
      </c>
      <c r="M9" s="36"/>
      <c r="N9" s="36"/>
      <c r="O9" s="36"/>
      <c r="P9" s="36">
        <v>3</v>
      </c>
      <c r="Q9" s="36"/>
      <c r="R9" s="36"/>
      <c r="S9" s="36"/>
      <c r="T9" s="36"/>
      <c r="U9" s="36"/>
      <c r="V9" s="36"/>
      <c r="W9" s="36"/>
      <c r="X9" s="40"/>
      <c r="Y9" s="41">
        <v>79557.03</v>
      </c>
      <c r="Z9" s="33">
        <f t="shared" ref="Z9" si="0">Y9*L9</f>
        <v>238671.09</v>
      </c>
      <c r="AA9" s="43"/>
      <c r="AB9" s="43"/>
      <c r="AC9" s="43"/>
      <c r="AD9" s="43"/>
      <c r="AE9" s="43"/>
      <c r="AF9" s="46"/>
      <c r="AG9" s="46">
        <f t="shared" ref="AG9" si="1">AF9*L9</f>
        <v>0</v>
      </c>
      <c r="AH9" s="46"/>
      <c r="AI9" s="46">
        <f t="shared" ref="AI9" si="2">AH9*L9</f>
        <v>0</v>
      </c>
      <c r="AJ9" s="43"/>
    </row>
    <row r="10" spans="1:36" ht="32.25" customHeight="1" x14ac:dyDescent="0.2">
      <c r="A10" s="57" t="s">
        <v>52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35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30"/>
      <c r="Y10" s="31"/>
      <c r="Z10" s="30">
        <f>SUM(Z9:Z9)</f>
        <v>238671.09</v>
      </c>
      <c r="AA10" s="43"/>
      <c r="AB10" s="43"/>
      <c r="AC10" s="43"/>
      <c r="AD10" s="43"/>
      <c r="AE10" s="43"/>
      <c r="AF10" s="46"/>
      <c r="AG10" s="47">
        <f>SUM(AG9:AG9)</f>
        <v>0</v>
      </c>
      <c r="AH10" s="44"/>
      <c r="AI10" s="47">
        <f>SUM(AI9:AI9)</f>
        <v>0</v>
      </c>
      <c r="AJ10" s="45"/>
    </row>
    <row r="11" spans="1:36" ht="18" customHeight="1" x14ac:dyDescent="0.2"/>
    <row r="12" spans="1:36" ht="45" customHeight="1" x14ac:dyDescent="0.2">
      <c r="A12" s="52" t="s">
        <v>37</v>
      </c>
      <c r="B12" s="52"/>
      <c r="C12" s="52"/>
      <c r="D12" s="52"/>
      <c r="E12" s="55" t="s">
        <v>39</v>
      </c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26"/>
    </row>
    <row r="13" spans="1:36" ht="156" customHeight="1" x14ac:dyDescent="0.2">
      <c r="A13" s="52" t="s">
        <v>40</v>
      </c>
      <c r="B13" s="52"/>
      <c r="C13" s="52"/>
      <c r="D13" s="52"/>
      <c r="E13" s="53" t="s">
        <v>53</v>
      </c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27"/>
    </row>
    <row r="14" spans="1:36" x14ac:dyDescent="0.2">
      <c r="D14" s="1"/>
      <c r="E14" s="1"/>
      <c r="F14"/>
      <c r="G14"/>
      <c r="H14"/>
      <c r="I14"/>
      <c r="J14"/>
      <c r="K14"/>
    </row>
    <row r="15" spans="1:36" ht="15" x14ac:dyDescent="0.25">
      <c r="C15" s="12"/>
      <c r="D15" s="13"/>
      <c r="E15" s="13"/>
      <c r="F15" s="12"/>
      <c r="G15" s="12"/>
      <c r="H15" s="12"/>
      <c r="I15" s="12"/>
      <c r="J15"/>
      <c r="K15"/>
    </row>
    <row r="16" spans="1:36" ht="8.25" customHeight="1" x14ac:dyDescent="0.25">
      <c r="C16" s="12"/>
      <c r="D16" s="14"/>
      <c r="E16" s="15"/>
      <c r="F16" s="16"/>
      <c r="G16" s="17"/>
      <c r="H16" s="17"/>
      <c r="I16" s="17"/>
      <c r="J16"/>
      <c r="K16"/>
    </row>
    <row r="17" spans="3:11" ht="12.75" customHeight="1" x14ac:dyDescent="0.25">
      <c r="C17" s="12"/>
      <c r="D17" s="49"/>
      <c r="E17" s="49"/>
      <c r="F17" s="49"/>
      <c r="G17" s="18" t="s">
        <v>30</v>
      </c>
      <c r="H17" s="19"/>
      <c r="I17" s="13"/>
      <c r="J17"/>
      <c r="K17"/>
    </row>
    <row r="18" spans="3:11" ht="7.5" customHeight="1" x14ac:dyDescent="0.25">
      <c r="C18" s="12"/>
      <c r="D18" s="20"/>
      <c r="E18" s="12"/>
      <c r="F18" s="13"/>
      <c r="G18" s="13"/>
      <c r="H18" s="18"/>
      <c r="I18" s="21"/>
      <c r="J18"/>
      <c r="K18"/>
    </row>
    <row r="19" spans="3:11" ht="13.5" customHeight="1" x14ac:dyDescent="0.25">
      <c r="C19" s="12"/>
      <c r="D19" s="49"/>
      <c r="E19" s="49"/>
      <c r="F19" s="49"/>
      <c r="G19" s="18" t="s">
        <v>31</v>
      </c>
      <c r="H19" s="18"/>
      <c r="I19" s="21"/>
      <c r="J19"/>
      <c r="K19"/>
    </row>
    <row r="20" spans="3:11" ht="15" x14ac:dyDescent="0.25">
      <c r="C20" s="12"/>
      <c r="D20" s="14"/>
      <c r="E20" s="12"/>
      <c r="F20" s="13"/>
      <c r="G20" s="17"/>
      <c r="H20" s="17"/>
      <c r="I20" s="17"/>
      <c r="J20"/>
      <c r="K20"/>
    </row>
    <row r="21" spans="3:11" ht="13.5" customHeight="1" x14ac:dyDescent="0.25">
      <c r="C21" s="12"/>
      <c r="D21" s="49"/>
      <c r="E21" s="49"/>
      <c r="F21" s="49"/>
      <c r="G21" s="22" t="s">
        <v>32</v>
      </c>
      <c r="H21" s="17"/>
      <c r="I21" s="17"/>
      <c r="J21"/>
      <c r="K21"/>
    </row>
    <row r="22" spans="3:11" ht="15" x14ac:dyDescent="0.25">
      <c r="C22" s="12"/>
      <c r="D22" s="14"/>
      <c r="E22" s="23"/>
      <c r="F22" s="16"/>
      <c r="G22" s="17"/>
      <c r="H22" s="17"/>
      <c r="I22" s="17"/>
      <c r="J22"/>
      <c r="K22"/>
    </row>
    <row r="23" spans="3:11" ht="15" x14ac:dyDescent="0.25">
      <c r="C23" s="12"/>
      <c r="D23" s="14"/>
      <c r="E23" s="23"/>
      <c r="F23" s="16"/>
      <c r="G23" s="17"/>
      <c r="H23" s="17"/>
      <c r="I23" s="17"/>
      <c r="J23"/>
      <c r="K23"/>
    </row>
    <row r="24" spans="3:11" ht="15" x14ac:dyDescent="0.25">
      <c r="C24" s="12" t="s">
        <v>33</v>
      </c>
      <c r="D24" s="14"/>
      <c r="E24" s="24"/>
      <c r="F24" s="17"/>
      <c r="G24" s="17"/>
      <c r="H24" s="17"/>
      <c r="I24" s="17"/>
      <c r="J24"/>
      <c r="K24"/>
    </row>
    <row r="25" spans="3:11" ht="15" x14ac:dyDescent="0.25">
      <c r="C25" s="12"/>
      <c r="D25" s="12"/>
      <c r="E25" s="12"/>
      <c r="F25" s="17" t="s">
        <v>44</v>
      </c>
      <c r="G25" s="13"/>
      <c r="H25" s="13"/>
      <c r="I25" s="13"/>
    </row>
    <row r="26" spans="3:11" ht="15" x14ac:dyDescent="0.25">
      <c r="C26" s="12"/>
      <c r="D26" s="12"/>
      <c r="E26" s="12"/>
      <c r="F26" s="13"/>
      <c r="G26" s="13"/>
      <c r="H26" s="13"/>
      <c r="I26" s="13"/>
    </row>
    <row r="27" spans="3:11" ht="15" x14ac:dyDescent="0.25">
      <c r="C27" s="12"/>
      <c r="D27" s="12"/>
      <c r="E27" s="12"/>
      <c r="F27" s="13"/>
      <c r="G27" s="13"/>
      <c r="H27" s="13"/>
      <c r="I27" s="13"/>
    </row>
    <row r="28" spans="3:11" ht="15" x14ac:dyDescent="0.25">
      <c r="C28" s="12"/>
      <c r="D28" s="12"/>
      <c r="E28" s="12"/>
      <c r="F28" s="13"/>
      <c r="G28" s="13"/>
      <c r="H28" s="13"/>
      <c r="I28" s="13"/>
    </row>
    <row r="29" spans="3:11" ht="15" x14ac:dyDescent="0.25">
      <c r="C29" s="12"/>
      <c r="D29" s="12"/>
      <c r="E29" s="12"/>
      <c r="F29" s="13"/>
      <c r="G29" s="13"/>
      <c r="H29" s="13"/>
      <c r="I29" s="13"/>
    </row>
    <row r="30" spans="3:11" ht="15" x14ac:dyDescent="0.25">
      <c r="C30" s="12"/>
      <c r="D30" s="12"/>
      <c r="E30" s="12"/>
      <c r="F30" s="13"/>
      <c r="G30" s="13"/>
      <c r="H30" s="13"/>
      <c r="I30" s="13"/>
    </row>
    <row r="31" spans="3:11" ht="15" x14ac:dyDescent="0.25">
      <c r="C31" s="12"/>
      <c r="D31" s="12"/>
      <c r="E31" s="12"/>
      <c r="F31" s="13"/>
      <c r="G31" s="13"/>
      <c r="H31" s="13"/>
      <c r="I31" s="13"/>
    </row>
  </sheetData>
  <autoFilter ref="A8:AJ10"/>
  <mergeCells count="13">
    <mergeCell ref="D21:F21"/>
    <mergeCell ref="A12:D12"/>
    <mergeCell ref="E12:AI12"/>
    <mergeCell ref="A13:D13"/>
    <mergeCell ref="E13:AI13"/>
    <mergeCell ref="D17:F17"/>
    <mergeCell ref="D19:F19"/>
    <mergeCell ref="E3:L3"/>
    <mergeCell ref="E4:L4"/>
    <mergeCell ref="E5:L5"/>
    <mergeCell ref="M7:X7"/>
    <mergeCell ref="AA7:AJ7"/>
    <mergeCell ref="A10:K10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9"/>
  <sheetViews>
    <sheetView view="pageBreakPreview" zoomScale="86" zoomScaleNormal="86" zoomScaleSheetLayoutView="86" workbookViewId="0">
      <selection activeCell="O3" sqref="O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50" t="s">
        <v>56</v>
      </c>
      <c r="F3" s="50"/>
      <c r="G3" s="50"/>
      <c r="H3" s="50"/>
      <c r="I3" s="50"/>
      <c r="J3" s="50"/>
      <c r="K3" s="50"/>
      <c r="L3" s="50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1" t="s">
        <v>833</v>
      </c>
      <c r="F4" s="51"/>
      <c r="G4" s="51"/>
      <c r="H4" s="51"/>
      <c r="I4" s="51"/>
      <c r="J4" s="51"/>
      <c r="K4" s="51"/>
      <c r="L4" s="51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1"/>
      <c r="F5" s="51"/>
      <c r="G5" s="51"/>
      <c r="H5" s="51"/>
      <c r="I5" s="51"/>
      <c r="J5" s="51"/>
      <c r="K5" s="51"/>
      <c r="L5" s="51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4" t="s">
        <v>55</v>
      </c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1"/>
      <c r="Z7" s="1"/>
      <c r="AA7" s="56" t="s">
        <v>10</v>
      </c>
      <c r="AB7" s="56"/>
      <c r="AC7" s="56"/>
      <c r="AD7" s="56"/>
      <c r="AE7" s="56"/>
      <c r="AF7" s="56"/>
      <c r="AG7" s="56"/>
      <c r="AH7" s="56"/>
      <c r="AI7" s="56"/>
      <c r="AJ7" s="56"/>
    </row>
    <row r="8" spans="1:36" ht="96.75" customHeight="1" x14ac:dyDescent="0.2">
      <c r="A8" s="48" t="s">
        <v>0</v>
      </c>
      <c r="B8" s="48" t="s">
        <v>51</v>
      </c>
      <c r="C8" s="48" t="s">
        <v>46</v>
      </c>
      <c r="D8" s="48" t="s">
        <v>45</v>
      </c>
      <c r="E8" s="48" t="s">
        <v>11</v>
      </c>
      <c r="F8" s="48" t="s">
        <v>5</v>
      </c>
      <c r="G8" s="48" t="s">
        <v>1</v>
      </c>
      <c r="H8" s="48" t="s">
        <v>12</v>
      </c>
      <c r="I8" s="48" t="s">
        <v>7</v>
      </c>
      <c r="J8" s="48" t="s">
        <v>13</v>
      </c>
      <c r="K8" s="48" t="s">
        <v>8</v>
      </c>
      <c r="L8" s="48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48" t="s">
        <v>41</v>
      </c>
      <c r="Z8" s="48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51" x14ac:dyDescent="0.2">
      <c r="A9" s="36">
        <v>1</v>
      </c>
      <c r="B9" s="37">
        <v>6</v>
      </c>
      <c r="C9" s="42" t="s">
        <v>57</v>
      </c>
      <c r="D9" s="42" t="s">
        <v>57</v>
      </c>
      <c r="E9" s="36" t="s">
        <v>834</v>
      </c>
      <c r="F9" s="38" t="s">
        <v>835</v>
      </c>
      <c r="G9" s="36" t="s">
        <v>175</v>
      </c>
      <c r="H9" s="36" t="s">
        <v>54</v>
      </c>
      <c r="I9" s="36" t="s">
        <v>47</v>
      </c>
      <c r="J9" s="36" t="s">
        <v>47</v>
      </c>
      <c r="K9" s="39" t="s">
        <v>247</v>
      </c>
      <c r="L9" s="36">
        <v>3</v>
      </c>
      <c r="M9" s="36">
        <v>3</v>
      </c>
      <c r="N9" s="36"/>
      <c r="O9" s="36"/>
      <c r="P9" s="36"/>
      <c r="Q9" s="36"/>
      <c r="R9" s="36"/>
      <c r="S9" s="36"/>
      <c r="T9" s="36"/>
      <c r="U9" s="36"/>
      <c r="V9" s="36"/>
      <c r="W9" s="36"/>
      <c r="X9" s="40"/>
      <c r="Y9" s="41">
        <v>147.51</v>
      </c>
      <c r="Z9" s="33">
        <f t="shared" ref="Z9:Z27" si="0">Y9*L9</f>
        <v>442.53</v>
      </c>
      <c r="AA9" s="43"/>
      <c r="AB9" s="43"/>
      <c r="AC9" s="43"/>
      <c r="AD9" s="43"/>
      <c r="AE9" s="43"/>
      <c r="AF9" s="46"/>
      <c r="AG9" s="46">
        <f t="shared" ref="AG9:AG27" si="1">AF9*L9</f>
        <v>0</v>
      </c>
      <c r="AH9" s="46"/>
      <c r="AI9" s="46">
        <f t="shared" ref="AI9:AI27" si="2">AH9*L9</f>
        <v>0</v>
      </c>
      <c r="AJ9" s="43"/>
    </row>
    <row r="10" spans="1:36" ht="51" x14ac:dyDescent="0.2">
      <c r="A10" s="36">
        <v>2</v>
      </c>
      <c r="B10" s="37">
        <v>6</v>
      </c>
      <c r="C10" s="42" t="s">
        <v>57</v>
      </c>
      <c r="D10" s="42" t="s">
        <v>57</v>
      </c>
      <c r="E10" s="36" t="s">
        <v>836</v>
      </c>
      <c r="F10" s="38" t="s">
        <v>837</v>
      </c>
      <c r="G10" s="36" t="s">
        <v>838</v>
      </c>
      <c r="H10" s="36" t="s">
        <v>54</v>
      </c>
      <c r="I10" s="36" t="s">
        <v>47</v>
      </c>
      <c r="J10" s="36" t="s">
        <v>47</v>
      </c>
      <c r="K10" s="39" t="s">
        <v>247</v>
      </c>
      <c r="L10" s="36">
        <v>1</v>
      </c>
      <c r="M10" s="36">
        <v>1</v>
      </c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40"/>
      <c r="Y10" s="41">
        <v>1112.67</v>
      </c>
      <c r="Z10" s="33">
        <f t="shared" si="0"/>
        <v>1112.67</v>
      </c>
      <c r="AA10" s="43"/>
      <c r="AB10" s="43"/>
      <c r="AC10" s="43"/>
      <c r="AD10" s="43"/>
      <c r="AE10" s="43"/>
      <c r="AF10" s="46"/>
      <c r="AG10" s="46">
        <f t="shared" si="1"/>
        <v>0</v>
      </c>
      <c r="AH10" s="46"/>
      <c r="AI10" s="46">
        <f t="shared" si="2"/>
        <v>0</v>
      </c>
      <c r="AJ10" s="43"/>
    </row>
    <row r="11" spans="1:36" ht="51" x14ac:dyDescent="0.2">
      <c r="A11" s="36">
        <v>3</v>
      </c>
      <c r="B11" s="37">
        <v>6</v>
      </c>
      <c r="C11" s="42" t="s">
        <v>57</v>
      </c>
      <c r="D11" s="42" t="s">
        <v>57</v>
      </c>
      <c r="E11" s="36" t="s">
        <v>839</v>
      </c>
      <c r="F11" s="38" t="s">
        <v>840</v>
      </c>
      <c r="G11" s="36" t="s">
        <v>841</v>
      </c>
      <c r="H11" s="36" t="s">
        <v>54</v>
      </c>
      <c r="I11" s="36" t="s">
        <v>47</v>
      </c>
      <c r="J11" s="36" t="s">
        <v>47</v>
      </c>
      <c r="K11" s="39" t="s">
        <v>247</v>
      </c>
      <c r="L11" s="36">
        <v>2</v>
      </c>
      <c r="M11" s="36"/>
      <c r="N11" s="36"/>
      <c r="O11" s="36"/>
      <c r="P11" s="36">
        <v>2</v>
      </c>
      <c r="Q11" s="36"/>
      <c r="R11" s="36"/>
      <c r="S11" s="36"/>
      <c r="T11" s="36"/>
      <c r="U11" s="36"/>
      <c r="V11" s="36"/>
      <c r="W11" s="36"/>
      <c r="X11" s="40"/>
      <c r="Y11" s="41">
        <v>38231.74</v>
      </c>
      <c r="Z11" s="33">
        <f t="shared" si="0"/>
        <v>76463.48</v>
      </c>
      <c r="AA11" s="43"/>
      <c r="AB11" s="43"/>
      <c r="AC11" s="43"/>
      <c r="AD11" s="43"/>
      <c r="AE11" s="43"/>
      <c r="AF11" s="46"/>
      <c r="AG11" s="46">
        <f t="shared" si="1"/>
        <v>0</v>
      </c>
      <c r="AH11" s="46"/>
      <c r="AI11" s="46">
        <f t="shared" si="2"/>
        <v>0</v>
      </c>
      <c r="AJ11" s="43"/>
    </row>
    <row r="12" spans="1:36" ht="51" x14ac:dyDescent="0.2">
      <c r="A12" s="36">
        <v>4</v>
      </c>
      <c r="B12" s="37">
        <v>6</v>
      </c>
      <c r="C12" s="42" t="s">
        <v>57</v>
      </c>
      <c r="D12" s="42" t="s">
        <v>57</v>
      </c>
      <c r="E12" s="36" t="s">
        <v>842</v>
      </c>
      <c r="F12" s="38" t="s">
        <v>843</v>
      </c>
      <c r="G12" s="36" t="s">
        <v>844</v>
      </c>
      <c r="H12" s="36" t="s">
        <v>54</v>
      </c>
      <c r="I12" s="36" t="s">
        <v>47</v>
      </c>
      <c r="J12" s="36" t="s">
        <v>47</v>
      </c>
      <c r="K12" s="39" t="s">
        <v>247</v>
      </c>
      <c r="L12" s="36">
        <v>1</v>
      </c>
      <c r="M12" s="36">
        <v>1</v>
      </c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40"/>
      <c r="Y12" s="41">
        <v>7819.79</v>
      </c>
      <c r="Z12" s="33">
        <f t="shared" si="0"/>
        <v>7819.79</v>
      </c>
      <c r="AA12" s="43"/>
      <c r="AB12" s="43"/>
      <c r="AC12" s="43"/>
      <c r="AD12" s="43"/>
      <c r="AE12" s="43"/>
      <c r="AF12" s="46"/>
      <c r="AG12" s="46">
        <f t="shared" si="1"/>
        <v>0</v>
      </c>
      <c r="AH12" s="46"/>
      <c r="AI12" s="46">
        <f t="shared" si="2"/>
        <v>0</v>
      </c>
      <c r="AJ12" s="43"/>
    </row>
    <row r="13" spans="1:36" ht="63.75" x14ac:dyDescent="0.2">
      <c r="A13" s="36">
        <v>5</v>
      </c>
      <c r="B13" s="37">
        <v>6</v>
      </c>
      <c r="C13" s="42" t="s">
        <v>57</v>
      </c>
      <c r="D13" s="42" t="s">
        <v>57</v>
      </c>
      <c r="E13" s="36" t="s">
        <v>845</v>
      </c>
      <c r="F13" s="38" t="s">
        <v>846</v>
      </c>
      <c r="G13" s="36" t="s">
        <v>847</v>
      </c>
      <c r="H13" s="36" t="s">
        <v>54</v>
      </c>
      <c r="I13" s="36" t="s">
        <v>47</v>
      </c>
      <c r="J13" s="36" t="s">
        <v>47</v>
      </c>
      <c r="K13" s="39" t="s">
        <v>247</v>
      </c>
      <c r="L13" s="36">
        <v>2</v>
      </c>
      <c r="M13" s="36">
        <v>2</v>
      </c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40"/>
      <c r="Y13" s="41">
        <v>4835.07</v>
      </c>
      <c r="Z13" s="33">
        <f t="shared" si="0"/>
        <v>9670.14</v>
      </c>
      <c r="AA13" s="43"/>
      <c r="AB13" s="43"/>
      <c r="AC13" s="43"/>
      <c r="AD13" s="43"/>
      <c r="AE13" s="43"/>
      <c r="AF13" s="46"/>
      <c r="AG13" s="46">
        <f t="shared" si="1"/>
        <v>0</v>
      </c>
      <c r="AH13" s="46"/>
      <c r="AI13" s="46">
        <f t="shared" si="2"/>
        <v>0</v>
      </c>
      <c r="AJ13" s="43"/>
    </row>
    <row r="14" spans="1:36" ht="51" x14ac:dyDescent="0.2">
      <c r="A14" s="36">
        <v>6</v>
      </c>
      <c r="B14" s="37">
        <v>6</v>
      </c>
      <c r="C14" s="42" t="s">
        <v>57</v>
      </c>
      <c r="D14" s="42" t="s">
        <v>57</v>
      </c>
      <c r="E14" s="36" t="s">
        <v>848</v>
      </c>
      <c r="F14" s="38" t="s">
        <v>849</v>
      </c>
      <c r="G14" s="36" t="s">
        <v>98</v>
      </c>
      <c r="H14" s="36" t="s">
        <v>54</v>
      </c>
      <c r="I14" s="36" t="s">
        <v>47</v>
      </c>
      <c r="J14" s="36" t="s">
        <v>47</v>
      </c>
      <c r="K14" s="39" t="s">
        <v>247</v>
      </c>
      <c r="L14" s="36">
        <v>9</v>
      </c>
      <c r="M14" s="36">
        <v>5</v>
      </c>
      <c r="N14" s="36"/>
      <c r="O14" s="36"/>
      <c r="P14" s="36">
        <v>4</v>
      </c>
      <c r="Q14" s="36"/>
      <c r="R14" s="36"/>
      <c r="S14" s="36"/>
      <c r="T14" s="36"/>
      <c r="U14" s="36"/>
      <c r="V14" s="36"/>
      <c r="W14" s="36"/>
      <c r="X14" s="40"/>
      <c r="Y14" s="41">
        <v>8849.9</v>
      </c>
      <c r="Z14" s="33">
        <f t="shared" si="0"/>
        <v>79649.099999999991</v>
      </c>
      <c r="AA14" s="43"/>
      <c r="AB14" s="43"/>
      <c r="AC14" s="43"/>
      <c r="AD14" s="43"/>
      <c r="AE14" s="43"/>
      <c r="AF14" s="46"/>
      <c r="AG14" s="46">
        <f t="shared" si="1"/>
        <v>0</v>
      </c>
      <c r="AH14" s="46"/>
      <c r="AI14" s="46">
        <f t="shared" si="2"/>
        <v>0</v>
      </c>
      <c r="AJ14" s="43"/>
    </row>
    <row r="15" spans="1:36" ht="63.75" x14ac:dyDescent="0.2">
      <c r="A15" s="36">
        <v>7</v>
      </c>
      <c r="B15" s="37">
        <v>6</v>
      </c>
      <c r="C15" s="42" t="s">
        <v>57</v>
      </c>
      <c r="D15" s="42" t="s">
        <v>57</v>
      </c>
      <c r="E15" s="36" t="s">
        <v>850</v>
      </c>
      <c r="F15" s="38" t="s">
        <v>851</v>
      </c>
      <c r="G15" s="36" t="s">
        <v>847</v>
      </c>
      <c r="H15" s="36" t="s">
        <v>54</v>
      </c>
      <c r="I15" s="36" t="s">
        <v>47</v>
      </c>
      <c r="J15" s="36" t="s">
        <v>47</v>
      </c>
      <c r="K15" s="39" t="s">
        <v>247</v>
      </c>
      <c r="L15" s="36">
        <v>1</v>
      </c>
      <c r="M15" s="36"/>
      <c r="N15" s="36"/>
      <c r="O15" s="36"/>
      <c r="P15" s="36">
        <v>1</v>
      </c>
      <c r="Q15" s="36"/>
      <c r="R15" s="36"/>
      <c r="S15" s="36"/>
      <c r="T15" s="36"/>
      <c r="U15" s="36"/>
      <c r="V15" s="36"/>
      <c r="W15" s="36"/>
      <c r="X15" s="40"/>
      <c r="Y15" s="41">
        <v>4835.07</v>
      </c>
      <c r="Z15" s="33">
        <f t="shared" si="0"/>
        <v>4835.07</v>
      </c>
      <c r="AA15" s="43"/>
      <c r="AB15" s="43"/>
      <c r="AC15" s="43"/>
      <c r="AD15" s="43"/>
      <c r="AE15" s="43"/>
      <c r="AF15" s="46"/>
      <c r="AG15" s="46">
        <f t="shared" si="1"/>
        <v>0</v>
      </c>
      <c r="AH15" s="46"/>
      <c r="AI15" s="46">
        <f t="shared" si="2"/>
        <v>0</v>
      </c>
      <c r="AJ15" s="43"/>
    </row>
    <row r="16" spans="1:36" ht="51" x14ac:dyDescent="0.2">
      <c r="A16" s="36">
        <v>8</v>
      </c>
      <c r="B16" s="37">
        <v>6</v>
      </c>
      <c r="C16" s="42" t="s">
        <v>57</v>
      </c>
      <c r="D16" s="42" t="s">
        <v>57</v>
      </c>
      <c r="E16" s="36" t="s">
        <v>852</v>
      </c>
      <c r="F16" s="38" t="s">
        <v>853</v>
      </c>
      <c r="G16" s="36" t="s">
        <v>854</v>
      </c>
      <c r="H16" s="36" t="s">
        <v>54</v>
      </c>
      <c r="I16" s="36" t="s">
        <v>47</v>
      </c>
      <c r="J16" s="36" t="s">
        <v>47</v>
      </c>
      <c r="K16" s="39" t="s">
        <v>247</v>
      </c>
      <c r="L16" s="36">
        <v>5</v>
      </c>
      <c r="M16" s="36">
        <v>4</v>
      </c>
      <c r="N16" s="36"/>
      <c r="O16" s="36"/>
      <c r="P16" s="36">
        <v>1</v>
      </c>
      <c r="Q16" s="36"/>
      <c r="R16" s="36"/>
      <c r="S16" s="36"/>
      <c r="T16" s="36"/>
      <c r="U16" s="36"/>
      <c r="V16" s="36"/>
      <c r="W16" s="36"/>
      <c r="X16" s="40"/>
      <c r="Y16" s="41">
        <v>1644.26</v>
      </c>
      <c r="Z16" s="33">
        <f t="shared" si="0"/>
        <v>8221.2999999999993</v>
      </c>
      <c r="AA16" s="43"/>
      <c r="AB16" s="43"/>
      <c r="AC16" s="43"/>
      <c r="AD16" s="43"/>
      <c r="AE16" s="43"/>
      <c r="AF16" s="46"/>
      <c r="AG16" s="46">
        <f t="shared" si="1"/>
        <v>0</v>
      </c>
      <c r="AH16" s="46"/>
      <c r="AI16" s="46">
        <f t="shared" si="2"/>
        <v>0</v>
      </c>
      <c r="AJ16" s="43"/>
    </row>
    <row r="17" spans="1:36" ht="51" x14ac:dyDescent="0.2">
      <c r="A17" s="36">
        <v>9</v>
      </c>
      <c r="B17" s="37">
        <v>6</v>
      </c>
      <c r="C17" s="42" t="s">
        <v>57</v>
      </c>
      <c r="D17" s="42" t="s">
        <v>57</v>
      </c>
      <c r="E17" s="36" t="s">
        <v>855</v>
      </c>
      <c r="F17" s="38" t="s">
        <v>856</v>
      </c>
      <c r="G17" s="36" t="s">
        <v>857</v>
      </c>
      <c r="H17" s="36" t="s">
        <v>54</v>
      </c>
      <c r="I17" s="36" t="s">
        <v>47</v>
      </c>
      <c r="J17" s="36" t="s">
        <v>47</v>
      </c>
      <c r="K17" s="39" t="s">
        <v>247</v>
      </c>
      <c r="L17" s="36">
        <v>30</v>
      </c>
      <c r="M17" s="36">
        <v>30</v>
      </c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40"/>
      <c r="Y17" s="41">
        <v>504.19</v>
      </c>
      <c r="Z17" s="33">
        <f t="shared" si="0"/>
        <v>15125.7</v>
      </c>
      <c r="AA17" s="43"/>
      <c r="AB17" s="43"/>
      <c r="AC17" s="43"/>
      <c r="AD17" s="43"/>
      <c r="AE17" s="43"/>
      <c r="AF17" s="46"/>
      <c r="AG17" s="46">
        <f t="shared" si="1"/>
        <v>0</v>
      </c>
      <c r="AH17" s="46"/>
      <c r="AI17" s="46">
        <f t="shared" si="2"/>
        <v>0</v>
      </c>
      <c r="AJ17" s="43"/>
    </row>
    <row r="18" spans="1:36" ht="51" x14ac:dyDescent="0.2">
      <c r="A18" s="36">
        <v>10</v>
      </c>
      <c r="B18" s="37">
        <v>6</v>
      </c>
      <c r="C18" s="42" t="s">
        <v>57</v>
      </c>
      <c r="D18" s="42" t="s">
        <v>57</v>
      </c>
      <c r="E18" s="36" t="s">
        <v>858</v>
      </c>
      <c r="F18" s="38" t="s">
        <v>859</v>
      </c>
      <c r="G18" s="36" t="s">
        <v>705</v>
      </c>
      <c r="H18" s="36" t="s">
        <v>54</v>
      </c>
      <c r="I18" s="36" t="s">
        <v>47</v>
      </c>
      <c r="J18" s="36" t="s">
        <v>47</v>
      </c>
      <c r="K18" s="39" t="s">
        <v>247</v>
      </c>
      <c r="L18" s="36">
        <v>4</v>
      </c>
      <c r="M18" s="36"/>
      <c r="N18" s="36"/>
      <c r="O18" s="36"/>
      <c r="P18" s="36">
        <v>4</v>
      </c>
      <c r="Q18" s="36"/>
      <c r="R18" s="36"/>
      <c r="S18" s="36"/>
      <c r="T18" s="36"/>
      <c r="U18" s="36"/>
      <c r="V18" s="36"/>
      <c r="W18" s="36"/>
      <c r="X18" s="40"/>
      <c r="Y18" s="41">
        <v>4759.57</v>
      </c>
      <c r="Z18" s="33">
        <f t="shared" si="0"/>
        <v>19038.28</v>
      </c>
      <c r="AA18" s="43"/>
      <c r="AB18" s="43"/>
      <c r="AC18" s="43"/>
      <c r="AD18" s="43"/>
      <c r="AE18" s="43"/>
      <c r="AF18" s="46"/>
      <c r="AG18" s="46">
        <f t="shared" si="1"/>
        <v>0</v>
      </c>
      <c r="AH18" s="46"/>
      <c r="AI18" s="46">
        <f t="shared" si="2"/>
        <v>0</v>
      </c>
      <c r="AJ18" s="43"/>
    </row>
    <row r="19" spans="1:36" ht="51" x14ac:dyDescent="0.2">
      <c r="A19" s="36">
        <v>11</v>
      </c>
      <c r="B19" s="37">
        <v>6</v>
      </c>
      <c r="C19" s="42" t="s">
        <v>57</v>
      </c>
      <c r="D19" s="42" t="s">
        <v>57</v>
      </c>
      <c r="E19" s="36" t="s">
        <v>860</v>
      </c>
      <c r="F19" s="38" t="s">
        <v>861</v>
      </c>
      <c r="G19" s="36" t="s">
        <v>862</v>
      </c>
      <c r="H19" s="36" t="s">
        <v>54</v>
      </c>
      <c r="I19" s="36" t="s">
        <v>47</v>
      </c>
      <c r="J19" s="36" t="s">
        <v>47</v>
      </c>
      <c r="K19" s="39" t="s">
        <v>247</v>
      </c>
      <c r="L19" s="36">
        <v>4</v>
      </c>
      <c r="M19" s="36">
        <v>3</v>
      </c>
      <c r="N19" s="36"/>
      <c r="O19" s="36"/>
      <c r="P19" s="36">
        <v>1</v>
      </c>
      <c r="Q19" s="36"/>
      <c r="R19" s="36"/>
      <c r="S19" s="36"/>
      <c r="T19" s="36"/>
      <c r="U19" s="36"/>
      <c r="V19" s="36"/>
      <c r="W19" s="36"/>
      <c r="X19" s="40"/>
      <c r="Y19" s="41">
        <v>9749.98</v>
      </c>
      <c r="Z19" s="33">
        <f t="shared" si="0"/>
        <v>38999.919999999998</v>
      </c>
      <c r="AA19" s="43"/>
      <c r="AB19" s="43"/>
      <c r="AC19" s="43"/>
      <c r="AD19" s="43"/>
      <c r="AE19" s="43"/>
      <c r="AF19" s="46"/>
      <c r="AG19" s="46">
        <f t="shared" si="1"/>
        <v>0</v>
      </c>
      <c r="AH19" s="46"/>
      <c r="AI19" s="46">
        <f t="shared" si="2"/>
        <v>0</v>
      </c>
      <c r="AJ19" s="43"/>
    </row>
    <row r="20" spans="1:36" ht="63.75" x14ac:dyDescent="0.2">
      <c r="A20" s="36">
        <v>12</v>
      </c>
      <c r="B20" s="37">
        <v>6</v>
      </c>
      <c r="C20" s="42" t="s">
        <v>57</v>
      </c>
      <c r="D20" s="42" t="s">
        <v>57</v>
      </c>
      <c r="E20" s="36" t="s">
        <v>863</v>
      </c>
      <c r="F20" s="38" t="s">
        <v>864</v>
      </c>
      <c r="G20" s="36" t="s">
        <v>847</v>
      </c>
      <c r="H20" s="36" t="s">
        <v>54</v>
      </c>
      <c r="I20" s="36" t="s">
        <v>47</v>
      </c>
      <c r="J20" s="36" t="s">
        <v>47</v>
      </c>
      <c r="K20" s="39" t="s">
        <v>247</v>
      </c>
      <c r="L20" s="36">
        <v>1</v>
      </c>
      <c r="M20" s="36">
        <v>1</v>
      </c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40"/>
      <c r="Y20" s="41">
        <v>11462.81</v>
      </c>
      <c r="Z20" s="33">
        <f t="shared" si="0"/>
        <v>11462.81</v>
      </c>
      <c r="AA20" s="43"/>
      <c r="AB20" s="43"/>
      <c r="AC20" s="43"/>
      <c r="AD20" s="43"/>
      <c r="AE20" s="43"/>
      <c r="AF20" s="46"/>
      <c r="AG20" s="46">
        <f t="shared" si="1"/>
        <v>0</v>
      </c>
      <c r="AH20" s="46"/>
      <c r="AI20" s="46">
        <f t="shared" si="2"/>
        <v>0</v>
      </c>
      <c r="AJ20" s="43"/>
    </row>
    <row r="21" spans="1:36" ht="51" x14ac:dyDescent="0.2">
      <c r="A21" s="36">
        <v>13</v>
      </c>
      <c r="B21" s="37">
        <v>6</v>
      </c>
      <c r="C21" s="42" t="s">
        <v>57</v>
      </c>
      <c r="D21" s="42" t="s">
        <v>57</v>
      </c>
      <c r="E21" s="36" t="s">
        <v>865</v>
      </c>
      <c r="F21" s="38" t="s">
        <v>866</v>
      </c>
      <c r="G21" s="36" t="s">
        <v>867</v>
      </c>
      <c r="H21" s="36" t="s">
        <v>54</v>
      </c>
      <c r="I21" s="36" t="s">
        <v>47</v>
      </c>
      <c r="J21" s="36" t="s">
        <v>47</v>
      </c>
      <c r="K21" s="39" t="s">
        <v>247</v>
      </c>
      <c r="L21" s="36">
        <v>1</v>
      </c>
      <c r="M21" s="36"/>
      <c r="N21" s="36"/>
      <c r="O21" s="36"/>
      <c r="P21" s="36">
        <v>1</v>
      </c>
      <c r="Q21" s="36"/>
      <c r="R21" s="36"/>
      <c r="S21" s="36"/>
      <c r="T21" s="36"/>
      <c r="U21" s="36"/>
      <c r="V21" s="36"/>
      <c r="W21" s="36"/>
      <c r="X21" s="40"/>
      <c r="Y21" s="41">
        <v>7305.01</v>
      </c>
      <c r="Z21" s="33">
        <f t="shared" si="0"/>
        <v>7305.01</v>
      </c>
      <c r="AA21" s="43"/>
      <c r="AB21" s="43"/>
      <c r="AC21" s="43"/>
      <c r="AD21" s="43"/>
      <c r="AE21" s="43"/>
      <c r="AF21" s="46"/>
      <c r="AG21" s="46">
        <f t="shared" si="1"/>
        <v>0</v>
      </c>
      <c r="AH21" s="46"/>
      <c r="AI21" s="46">
        <f t="shared" si="2"/>
        <v>0</v>
      </c>
      <c r="AJ21" s="43"/>
    </row>
    <row r="22" spans="1:36" ht="51" x14ac:dyDescent="0.2">
      <c r="A22" s="36">
        <v>14</v>
      </c>
      <c r="B22" s="37">
        <v>6</v>
      </c>
      <c r="C22" s="42" t="s">
        <v>57</v>
      </c>
      <c r="D22" s="42" t="s">
        <v>57</v>
      </c>
      <c r="E22" s="36" t="s">
        <v>868</v>
      </c>
      <c r="F22" s="38" t="s">
        <v>869</v>
      </c>
      <c r="G22" s="36" t="s">
        <v>870</v>
      </c>
      <c r="H22" s="36" t="s">
        <v>54</v>
      </c>
      <c r="I22" s="36" t="s">
        <v>47</v>
      </c>
      <c r="J22" s="36" t="s">
        <v>47</v>
      </c>
      <c r="K22" s="39" t="s">
        <v>247</v>
      </c>
      <c r="L22" s="36">
        <v>1</v>
      </c>
      <c r="M22" s="36"/>
      <c r="N22" s="36"/>
      <c r="O22" s="36"/>
      <c r="P22" s="36">
        <v>1</v>
      </c>
      <c r="Q22" s="36"/>
      <c r="R22" s="36"/>
      <c r="S22" s="36"/>
      <c r="T22" s="36"/>
      <c r="U22" s="36"/>
      <c r="V22" s="36"/>
      <c r="W22" s="36"/>
      <c r="X22" s="40"/>
      <c r="Y22" s="41">
        <v>4914.47</v>
      </c>
      <c r="Z22" s="33">
        <f t="shared" si="0"/>
        <v>4914.47</v>
      </c>
      <c r="AA22" s="43"/>
      <c r="AB22" s="43"/>
      <c r="AC22" s="43"/>
      <c r="AD22" s="43"/>
      <c r="AE22" s="43"/>
      <c r="AF22" s="46"/>
      <c r="AG22" s="46">
        <f t="shared" si="1"/>
        <v>0</v>
      </c>
      <c r="AH22" s="46"/>
      <c r="AI22" s="46">
        <f t="shared" si="2"/>
        <v>0</v>
      </c>
      <c r="AJ22" s="43"/>
    </row>
    <row r="23" spans="1:36" ht="63.75" x14ac:dyDescent="0.2">
      <c r="A23" s="36">
        <v>15</v>
      </c>
      <c r="B23" s="37">
        <v>6</v>
      </c>
      <c r="C23" s="42" t="s">
        <v>57</v>
      </c>
      <c r="D23" s="42" t="s">
        <v>57</v>
      </c>
      <c r="E23" s="36" t="s">
        <v>871</v>
      </c>
      <c r="F23" s="38" t="s">
        <v>872</v>
      </c>
      <c r="G23" s="36" t="s">
        <v>873</v>
      </c>
      <c r="H23" s="36" t="s">
        <v>54</v>
      </c>
      <c r="I23" s="36" t="s">
        <v>47</v>
      </c>
      <c r="J23" s="36" t="s">
        <v>47</v>
      </c>
      <c r="K23" s="39" t="s">
        <v>247</v>
      </c>
      <c r="L23" s="36">
        <v>1</v>
      </c>
      <c r="M23" s="36"/>
      <c r="N23" s="36"/>
      <c r="O23" s="36"/>
      <c r="P23" s="36">
        <v>1</v>
      </c>
      <c r="Q23" s="36"/>
      <c r="R23" s="36"/>
      <c r="S23" s="36"/>
      <c r="T23" s="36"/>
      <c r="U23" s="36"/>
      <c r="V23" s="36"/>
      <c r="W23" s="36"/>
      <c r="X23" s="40"/>
      <c r="Y23" s="41">
        <v>103316.27</v>
      </c>
      <c r="Z23" s="33">
        <f t="shared" si="0"/>
        <v>103316.27</v>
      </c>
      <c r="AA23" s="43"/>
      <c r="AB23" s="43"/>
      <c r="AC23" s="43"/>
      <c r="AD23" s="43"/>
      <c r="AE23" s="43"/>
      <c r="AF23" s="46"/>
      <c r="AG23" s="46">
        <f t="shared" si="1"/>
        <v>0</v>
      </c>
      <c r="AH23" s="46"/>
      <c r="AI23" s="46">
        <f t="shared" si="2"/>
        <v>0</v>
      </c>
      <c r="AJ23" s="43"/>
    </row>
    <row r="24" spans="1:36" ht="51" x14ac:dyDescent="0.2">
      <c r="A24" s="36">
        <v>16</v>
      </c>
      <c r="B24" s="37">
        <v>6</v>
      </c>
      <c r="C24" s="42" t="s">
        <v>57</v>
      </c>
      <c r="D24" s="42" t="s">
        <v>57</v>
      </c>
      <c r="E24" s="36" t="s">
        <v>874</v>
      </c>
      <c r="F24" s="38" t="s">
        <v>875</v>
      </c>
      <c r="G24" s="36" t="s">
        <v>876</v>
      </c>
      <c r="H24" s="36" t="s">
        <v>54</v>
      </c>
      <c r="I24" s="36" t="s">
        <v>47</v>
      </c>
      <c r="J24" s="36" t="s">
        <v>47</v>
      </c>
      <c r="K24" s="39" t="s">
        <v>247</v>
      </c>
      <c r="L24" s="36">
        <v>10</v>
      </c>
      <c r="M24" s="36">
        <v>3</v>
      </c>
      <c r="N24" s="36"/>
      <c r="O24" s="36"/>
      <c r="P24" s="36">
        <v>7</v>
      </c>
      <c r="Q24" s="36"/>
      <c r="R24" s="36"/>
      <c r="S24" s="36"/>
      <c r="T24" s="36"/>
      <c r="U24" s="36"/>
      <c r="V24" s="36"/>
      <c r="W24" s="36"/>
      <c r="X24" s="40"/>
      <c r="Y24" s="41">
        <v>4835.07</v>
      </c>
      <c r="Z24" s="33">
        <f t="shared" si="0"/>
        <v>48350.7</v>
      </c>
      <c r="AA24" s="43"/>
      <c r="AB24" s="43"/>
      <c r="AC24" s="43"/>
      <c r="AD24" s="43"/>
      <c r="AE24" s="43"/>
      <c r="AF24" s="46"/>
      <c r="AG24" s="46">
        <f t="shared" si="1"/>
        <v>0</v>
      </c>
      <c r="AH24" s="46"/>
      <c r="AI24" s="46">
        <f t="shared" si="2"/>
        <v>0</v>
      </c>
      <c r="AJ24" s="43"/>
    </row>
    <row r="25" spans="1:36" ht="51" x14ac:dyDescent="0.2">
      <c r="A25" s="36">
        <v>17</v>
      </c>
      <c r="B25" s="37">
        <v>6</v>
      </c>
      <c r="C25" s="42" t="s">
        <v>57</v>
      </c>
      <c r="D25" s="42" t="s">
        <v>57</v>
      </c>
      <c r="E25" s="36" t="s">
        <v>877</v>
      </c>
      <c r="F25" s="38" t="s">
        <v>878</v>
      </c>
      <c r="G25" s="36" t="s">
        <v>98</v>
      </c>
      <c r="H25" s="36" t="s">
        <v>54</v>
      </c>
      <c r="I25" s="36" t="s">
        <v>47</v>
      </c>
      <c r="J25" s="36" t="s">
        <v>47</v>
      </c>
      <c r="K25" s="39" t="s">
        <v>247</v>
      </c>
      <c r="L25" s="36">
        <v>1</v>
      </c>
      <c r="M25" s="36"/>
      <c r="N25" s="36"/>
      <c r="O25" s="36"/>
      <c r="P25" s="36">
        <v>1</v>
      </c>
      <c r="Q25" s="36"/>
      <c r="R25" s="36"/>
      <c r="S25" s="36"/>
      <c r="T25" s="36"/>
      <c r="U25" s="36"/>
      <c r="V25" s="36"/>
      <c r="W25" s="36"/>
      <c r="X25" s="40"/>
      <c r="Y25" s="41">
        <v>24291.85</v>
      </c>
      <c r="Z25" s="33">
        <f t="shared" si="0"/>
        <v>24291.85</v>
      </c>
      <c r="AA25" s="43"/>
      <c r="AB25" s="43"/>
      <c r="AC25" s="43"/>
      <c r="AD25" s="43"/>
      <c r="AE25" s="43"/>
      <c r="AF25" s="46"/>
      <c r="AG25" s="46">
        <f t="shared" si="1"/>
        <v>0</v>
      </c>
      <c r="AH25" s="46"/>
      <c r="AI25" s="46">
        <f t="shared" si="2"/>
        <v>0</v>
      </c>
      <c r="AJ25" s="43"/>
    </row>
    <row r="26" spans="1:36" ht="51" x14ac:dyDescent="0.2">
      <c r="A26" s="36">
        <v>18</v>
      </c>
      <c r="B26" s="37">
        <v>6</v>
      </c>
      <c r="C26" s="42" t="s">
        <v>57</v>
      </c>
      <c r="D26" s="42" t="s">
        <v>57</v>
      </c>
      <c r="E26" s="36" t="s">
        <v>879</v>
      </c>
      <c r="F26" s="38" t="s">
        <v>880</v>
      </c>
      <c r="G26" s="36" t="s">
        <v>881</v>
      </c>
      <c r="H26" s="36" t="s">
        <v>54</v>
      </c>
      <c r="I26" s="36" t="s">
        <v>47</v>
      </c>
      <c r="J26" s="36" t="s">
        <v>47</v>
      </c>
      <c r="K26" s="39" t="s">
        <v>247</v>
      </c>
      <c r="L26" s="36">
        <v>7</v>
      </c>
      <c r="M26" s="36">
        <v>6</v>
      </c>
      <c r="N26" s="36"/>
      <c r="O26" s="36"/>
      <c r="P26" s="36">
        <v>1</v>
      </c>
      <c r="Q26" s="36"/>
      <c r="R26" s="36"/>
      <c r="S26" s="36"/>
      <c r="T26" s="36"/>
      <c r="U26" s="36"/>
      <c r="V26" s="36"/>
      <c r="W26" s="36"/>
      <c r="X26" s="40"/>
      <c r="Y26" s="41">
        <v>193.38</v>
      </c>
      <c r="Z26" s="33">
        <f t="shared" si="0"/>
        <v>1353.6599999999999</v>
      </c>
      <c r="AA26" s="43"/>
      <c r="AB26" s="43"/>
      <c r="AC26" s="43"/>
      <c r="AD26" s="43"/>
      <c r="AE26" s="43"/>
      <c r="AF26" s="46"/>
      <c r="AG26" s="46">
        <f t="shared" si="1"/>
        <v>0</v>
      </c>
      <c r="AH26" s="46"/>
      <c r="AI26" s="46">
        <f t="shared" si="2"/>
        <v>0</v>
      </c>
      <c r="AJ26" s="43"/>
    </row>
    <row r="27" spans="1:36" ht="51" x14ac:dyDescent="0.2">
      <c r="A27" s="36">
        <v>19</v>
      </c>
      <c r="B27" s="37">
        <v>6</v>
      </c>
      <c r="C27" s="42" t="s">
        <v>57</v>
      </c>
      <c r="D27" s="42" t="s">
        <v>57</v>
      </c>
      <c r="E27" s="36" t="s">
        <v>882</v>
      </c>
      <c r="F27" s="38" t="s">
        <v>883</v>
      </c>
      <c r="G27" s="36" t="s">
        <v>175</v>
      </c>
      <c r="H27" s="36" t="s">
        <v>54</v>
      </c>
      <c r="I27" s="36" t="s">
        <v>47</v>
      </c>
      <c r="J27" s="36" t="s">
        <v>47</v>
      </c>
      <c r="K27" s="39" t="s">
        <v>247</v>
      </c>
      <c r="L27" s="36">
        <v>2</v>
      </c>
      <c r="M27" s="36">
        <v>2</v>
      </c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40"/>
      <c r="Y27" s="41">
        <v>193.38</v>
      </c>
      <c r="Z27" s="33">
        <f t="shared" si="0"/>
        <v>386.76</v>
      </c>
      <c r="AA27" s="43"/>
      <c r="AB27" s="43"/>
      <c r="AC27" s="43"/>
      <c r="AD27" s="43"/>
      <c r="AE27" s="43"/>
      <c r="AF27" s="46"/>
      <c r="AG27" s="46">
        <f t="shared" si="1"/>
        <v>0</v>
      </c>
      <c r="AH27" s="46"/>
      <c r="AI27" s="46">
        <f t="shared" si="2"/>
        <v>0</v>
      </c>
      <c r="AJ27" s="43"/>
    </row>
    <row r="28" spans="1:36" ht="32.25" customHeight="1" x14ac:dyDescent="0.2">
      <c r="A28" s="57" t="s">
        <v>52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35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30"/>
      <c r="Y28" s="31"/>
      <c r="Z28" s="30">
        <f>SUM(Z9:Z27)</f>
        <v>462759.50999999995</v>
      </c>
      <c r="AA28" s="43"/>
      <c r="AB28" s="43"/>
      <c r="AC28" s="43"/>
      <c r="AD28" s="43"/>
      <c r="AE28" s="43"/>
      <c r="AF28" s="46"/>
      <c r="AG28" s="47">
        <f>SUM(AG9:AG27)</f>
        <v>0</v>
      </c>
      <c r="AH28" s="44"/>
      <c r="AI28" s="47">
        <f>SUM(AI9:AI27)</f>
        <v>0</v>
      </c>
      <c r="AJ28" s="45"/>
    </row>
    <row r="29" spans="1:36" ht="18" customHeight="1" x14ac:dyDescent="0.2"/>
    <row r="30" spans="1:36" ht="45" customHeight="1" x14ac:dyDescent="0.2">
      <c r="A30" s="52" t="s">
        <v>37</v>
      </c>
      <c r="B30" s="52"/>
      <c r="C30" s="52"/>
      <c r="D30" s="52"/>
      <c r="E30" s="55" t="s">
        <v>39</v>
      </c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26"/>
    </row>
    <row r="31" spans="1:36" ht="156" customHeight="1" x14ac:dyDescent="0.2">
      <c r="A31" s="52" t="s">
        <v>40</v>
      </c>
      <c r="B31" s="52"/>
      <c r="C31" s="52"/>
      <c r="D31" s="52"/>
      <c r="E31" s="53" t="s">
        <v>53</v>
      </c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27"/>
    </row>
    <row r="32" spans="1:36" x14ac:dyDescent="0.2">
      <c r="D32" s="1"/>
      <c r="E32" s="1"/>
      <c r="F32"/>
      <c r="G32"/>
      <c r="H32"/>
      <c r="I32"/>
      <c r="J32"/>
      <c r="K32"/>
    </row>
    <row r="33" spans="3:11" ht="15" x14ac:dyDescent="0.25">
      <c r="C33" s="12"/>
      <c r="D33" s="13"/>
      <c r="E33" s="13"/>
      <c r="F33" s="12"/>
      <c r="G33" s="12"/>
      <c r="H33" s="12"/>
      <c r="I33" s="12"/>
      <c r="J33"/>
      <c r="K33"/>
    </row>
    <row r="34" spans="3:11" ht="8.25" customHeight="1" x14ac:dyDescent="0.25">
      <c r="C34" s="12"/>
      <c r="D34" s="14"/>
      <c r="E34" s="15"/>
      <c r="F34" s="16"/>
      <c r="G34" s="17"/>
      <c r="H34" s="17"/>
      <c r="I34" s="17"/>
      <c r="J34"/>
      <c r="K34"/>
    </row>
    <row r="35" spans="3:11" ht="12.75" customHeight="1" x14ac:dyDescent="0.25">
      <c r="C35" s="12"/>
      <c r="D35" s="49"/>
      <c r="E35" s="49"/>
      <c r="F35" s="49"/>
      <c r="G35" s="18" t="s">
        <v>30</v>
      </c>
      <c r="H35" s="19"/>
      <c r="I35" s="13"/>
      <c r="J35"/>
      <c r="K35"/>
    </row>
    <row r="36" spans="3:11" ht="7.5" customHeight="1" x14ac:dyDescent="0.25">
      <c r="C36" s="12"/>
      <c r="D36" s="20"/>
      <c r="E36" s="12"/>
      <c r="F36" s="13"/>
      <c r="G36" s="13"/>
      <c r="H36" s="18"/>
      <c r="I36" s="21"/>
      <c r="J36"/>
      <c r="K36"/>
    </row>
    <row r="37" spans="3:11" ht="13.5" customHeight="1" x14ac:dyDescent="0.25">
      <c r="C37" s="12"/>
      <c r="D37" s="49"/>
      <c r="E37" s="49"/>
      <c r="F37" s="49"/>
      <c r="G37" s="18" t="s">
        <v>31</v>
      </c>
      <c r="H37" s="18"/>
      <c r="I37" s="21"/>
      <c r="J37"/>
      <c r="K37"/>
    </row>
    <row r="38" spans="3:11" ht="15" x14ac:dyDescent="0.25">
      <c r="C38" s="12"/>
      <c r="D38" s="14"/>
      <c r="E38" s="12"/>
      <c r="F38" s="13"/>
      <c r="G38" s="17"/>
      <c r="H38" s="17"/>
      <c r="I38" s="17"/>
      <c r="J38"/>
      <c r="K38"/>
    </row>
    <row r="39" spans="3:11" ht="13.5" customHeight="1" x14ac:dyDescent="0.25">
      <c r="C39" s="12"/>
      <c r="D39" s="49"/>
      <c r="E39" s="49"/>
      <c r="F39" s="49"/>
      <c r="G39" s="22" t="s">
        <v>32</v>
      </c>
      <c r="H39" s="17"/>
      <c r="I39" s="17"/>
      <c r="J39"/>
      <c r="K39"/>
    </row>
    <row r="40" spans="3:11" ht="15" x14ac:dyDescent="0.25">
      <c r="C40" s="12"/>
      <c r="D40" s="14"/>
      <c r="E40" s="23"/>
      <c r="F40" s="16"/>
      <c r="G40" s="17"/>
      <c r="H40" s="17"/>
      <c r="I40" s="17"/>
      <c r="J40"/>
      <c r="K40"/>
    </row>
    <row r="41" spans="3:11" ht="15" x14ac:dyDescent="0.25">
      <c r="C41" s="12"/>
      <c r="D41" s="14"/>
      <c r="E41" s="23"/>
      <c r="F41" s="16"/>
      <c r="G41" s="17"/>
      <c r="H41" s="17"/>
      <c r="I41" s="17"/>
      <c r="J41"/>
      <c r="K41"/>
    </row>
    <row r="42" spans="3:11" ht="15" x14ac:dyDescent="0.25">
      <c r="C42" s="12" t="s">
        <v>33</v>
      </c>
      <c r="D42" s="14"/>
      <c r="E42" s="24"/>
      <c r="F42" s="17"/>
      <c r="G42" s="17"/>
      <c r="H42" s="17"/>
      <c r="I42" s="17"/>
      <c r="J42"/>
      <c r="K42"/>
    </row>
    <row r="43" spans="3:11" ht="15" x14ac:dyDescent="0.25">
      <c r="C43" s="12"/>
      <c r="D43" s="12"/>
      <c r="E43" s="12"/>
      <c r="F43" s="17" t="s">
        <v>44</v>
      </c>
      <c r="G43" s="13"/>
      <c r="H43" s="13"/>
      <c r="I43" s="13"/>
    </row>
    <row r="44" spans="3:11" ht="15" x14ac:dyDescent="0.25">
      <c r="C44" s="12"/>
      <c r="D44" s="12"/>
      <c r="E44" s="12"/>
      <c r="F44" s="13"/>
      <c r="G44" s="13"/>
      <c r="H44" s="13"/>
      <c r="I44" s="13"/>
    </row>
    <row r="45" spans="3:11" ht="15" x14ac:dyDescent="0.25">
      <c r="C45" s="12"/>
      <c r="D45" s="12"/>
      <c r="E45" s="12"/>
      <c r="F45" s="13"/>
      <c r="G45" s="13"/>
      <c r="H45" s="13"/>
      <c r="I45" s="13"/>
    </row>
    <row r="46" spans="3:11" ht="15" x14ac:dyDescent="0.25">
      <c r="C46" s="12"/>
      <c r="D46" s="12"/>
      <c r="E46" s="12"/>
      <c r="F46" s="13"/>
      <c r="G46" s="13"/>
      <c r="H46" s="13"/>
      <c r="I46" s="13"/>
    </row>
    <row r="47" spans="3:11" ht="15" x14ac:dyDescent="0.25">
      <c r="C47" s="12"/>
      <c r="D47" s="12"/>
      <c r="E47" s="12"/>
      <c r="F47" s="13"/>
      <c r="G47" s="13"/>
      <c r="H47" s="13"/>
      <c r="I47" s="13"/>
    </row>
    <row r="48" spans="3:11" ht="15" x14ac:dyDescent="0.25">
      <c r="C48" s="12"/>
      <c r="D48" s="12"/>
      <c r="E48" s="12"/>
      <c r="F48" s="13"/>
      <c r="G48" s="13"/>
      <c r="H48" s="13"/>
      <c r="I48" s="13"/>
    </row>
    <row r="49" spans="3:9" ht="15" x14ac:dyDescent="0.25">
      <c r="C49" s="12"/>
      <c r="D49" s="12"/>
      <c r="E49" s="12"/>
      <c r="F49" s="13"/>
      <c r="G49" s="13"/>
      <c r="H49" s="13"/>
      <c r="I49" s="13"/>
    </row>
  </sheetData>
  <autoFilter ref="A8:AJ28"/>
  <mergeCells count="13">
    <mergeCell ref="D39:F39"/>
    <mergeCell ref="A30:D30"/>
    <mergeCell ref="E30:AI30"/>
    <mergeCell ref="A31:D31"/>
    <mergeCell ref="E31:AI31"/>
    <mergeCell ref="D35:F35"/>
    <mergeCell ref="D37:F37"/>
    <mergeCell ref="E3:L3"/>
    <mergeCell ref="E4:L4"/>
    <mergeCell ref="E5:L5"/>
    <mergeCell ref="M7:X7"/>
    <mergeCell ref="AA7:AJ7"/>
    <mergeCell ref="A28:K28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27"/>
  <sheetViews>
    <sheetView view="pageBreakPreview" zoomScale="86" zoomScaleNormal="86" zoomScaleSheetLayoutView="86" workbookViewId="0">
      <selection activeCell="O3" sqref="O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50" t="s">
        <v>56</v>
      </c>
      <c r="F3" s="50"/>
      <c r="G3" s="50"/>
      <c r="H3" s="50"/>
      <c r="I3" s="50"/>
      <c r="J3" s="50"/>
      <c r="K3" s="50"/>
      <c r="L3" s="50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1" t="s">
        <v>884</v>
      </c>
      <c r="F4" s="51"/>
      <c r="G4" s="51"/>
      <c r="H4" s="51"/>
      <c r="I4" s="51"/>
      <c r="J4" s="51"/>
      <c r="K4" s="51"/>
      <c r="L4" s="51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1"/>
      <c r="F5" s="51"/>
      <c r="G5" s="51"/>
      <c r="H5" s="51"/>
      <c r="I5" s="51"/>
      <c r="J5" s="51"/>
      <c r="K5" s="51"/>
      <c r="L5" s="51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4" t="s">
        <v>55</v>
      </c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1"/>
      <c r="Z7" s="1"/>
      <c r="AA7" s="56" t="s">
        <v>10</v>
      </c>
      <c r="AB7" s="56"/>
      <c r="AC7" s="56"/>
      <c r="AD7" s="56"/>
      <c r="AE7" s="56"/>
      <c r="AF7" s="56"/>
      <c r="AG7" s="56"/>
      <c r="AH7" s="56"/>
      <c r="AI7" s="56"/>
      <c r="AJ7" s="56"/>
    </row>
    <row r="8" spans="1:36" ht="96.75" customHeight="1" x14ac:dyDescent="0.2">
      <c r="A8" s="48" t="s">
        <v>0</v>
      </c>
      <c r="B8" s="48" t="s">
        <v>51</v>
      </c>
      <c r="C8" s="48" t="s">
        <v>46</v>
      </c>
      <c r="D8" s="48" t="s">
        <v>45</v>
      </c>
      <c r="E8" s="48" t="s">
        <v>11</v>
      </c>
      <c r="F8" s="48" t="s">
        <v>5</v>
      </c>
      <c r="G8" s="48" t="s">
        <v>1</v>
      </c>
      <c r="H8" s="48" t="s">
        <v>12</v>
      </c>
      <c r="I8" s="48" t="s">
        <v>7</v>
      </c>
      <c r="J8" s="48" t="s">
        <v>13</v>
      </c>
      <c r="K8" s="48" t="s">
        <v>8</v>
      </c>
      <c r="L8" s="48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48" t="s">
        <v>41</v>
      </c>
      <c r="Z8" s="48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51" x14ac:dyDescent="0.2">
      <c r="A9" s="36">
        <v>1</v>
      </c>
      <c r="B9" s="37">
        <v>7</v>
      </c>
      <c r="C9" s="42" t="s">
        <v>827</v>
      </c>
      <c r="D9" s="42" t="s">
        <v>57</v>
      </c>
      <c r="E9" s="36" t="s">
        <v>885</v>
      </c>
      <c r="F9" s="38" t="s">
        <v>886</v>
      </c>
      <c r="G9" s="36" t="s">
        <v>887</v>
      </c>
      <c r="H9" s="36" t="s">
        <v>54</v>
      </c>
      <c r="I9" s="36" t="s">
        <v>47</v>
      </c>
      <c r="J9" s="36" t="s">
        <v>47</v>
      </c>
      <c r="K9" s="39" t="s">
        <v>247</v>
      </c>
      <c r="L9" s="36">
        <v>1</v>
      </c>
      <c r="M9" s="36">
        <v>1</v>
      </c>
      <c r="N9" s="36"/>
      <c r="O9" s="36"/>
      <c r="P9" s="36"/>
      <c r="Q9" s="36"/>
      <c r="R9" s="36"/>
      <c r="S9" s="36"/>
      <c r="T9" s="36"/>
      <c r="U9" s="36"/>
      <c r="V9" s="36"/>
      <c r="W9" s="36"/>
      <c r="X9" s="40"/>
      <c r="Y9" s="41">
        <v>6800.67</v>
      </c>
      <c r="Z9" s="33">
        <f t="shared" ref="Z9:Z194" si="0">Y9*L9</f>
        <v>6800.67</v>
      </c>
      <c r="AA9" s="43"/>
      <c r="AB9" s="43"/>
      <c r="AC9" s="43"/>
      <c r="AD9" s="43"/>
      <c r="AE9" s="43"/>
      <c r="AF9" s="46"/>
      <c r="AG9" s="46">
        <f t="shared" ref="AG9:AG194" si="1">AF9*L9</f>
        <v>0</v>
      </c>
      <c r="AH9" s="46"/>
      <c r="AI9" s="46">
        <f t="shared" ref="AI9:AI194" si="2">AH9*L9</f>
        <v>0</v>
      </c>
      <c r="AJ9" s="43"/>
    </row>
    <row r="10" spans="1:36" ht="51" x14ac:dyDescent="0.2">
      <c r="A10" s="36">
        <v>2</v>
      </c>
      <c r="B10" s="37">
        <v>7</v>
      </c>
      <c r="C10" s="42" t="s">
        <v>827</v>
      </c>
      <c r="D10" s="42" t="s">
        <v>57</v>
      </c>
      <c r="E10" s="36" t="s">
        <v>888</v>
      </c>
      <c r="F10" s="38" t="s">
        <v>889</v>
      </c>
      <c r="G10" s="36" t="s">
        <v>890</v>
      </c>
      <c r="H10" s="36" t="s">
        <v>54</v>
      </c>
      <c r="I10" s="36" t="s">
        <v>47</v>
      </c>
      <c r="J10" s="36" t="s">
        <v>47</v>
      </c>
      <c r="K10" s="39" t="s">
        <v>247</v>
      </c>
      <c r="L10" s="36">
        <v>10</v>
      </c>
      <c r="M10" s="36">
        <v>10</v>
      </c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40"/>
      <c r="Y10" s="41">
        <v>210.4</v>
      </c>
      <c r="Z10" s="33">
        <f t="shared" ref="Z10:Z63" si="3">Y10*L10</f>
        <v>2104</v>
      </c>
      <c r="AA10" s="43"/>
      <c r="AB10" s="43"/>
      <c r="AC10" s="43"/>
      <c r="AD10" s="43"/>
      <c r="AE10" s="43"/>
      <c r="AF10" s="46"/>
      <c r="AG10" s="46">
        <f t="shared" ref="AG10:AG63" si="4">AF10*L10</f>
        <v>0</v>
      </c>
      <c r="AH10" s="46"/>
      <c r="AI10" s="46">
        <f t="shared" ref="AI10:AI63" si="5">AH10*L10</f>
        <v>0</v>
      </c>
      <c r="AJ10" s="43"/>
    </row>
    <row r="11" spans="1:36" ht="51" x14ac:dyDescent="0.2">
      <c r="A11" s="36">
        <v>3</v>
      </c>
      <c r="B11" s="37">
        <v>7</v>
      </c>
      <c r="C11" s="42" t="s">
        <v>827</v>
      </c>
      <c r="D11" s="42" t="s">
        <v>57</v>
      </c>
      <c r="E11" s="36" t="s">
        <v>891</v>
      </c>
      <c r="F11" s="38" t="s">
        <v>892</v>
      </c>
      <c r="G11" s="36" t="s">
        <v>893</v>
      </c>
      <c r="H11" s="36" t="s">
        <v>54</v>
      </c>
      <c r="I11" s="36" t="s">
        <v>47</v>
      </c>
      <c r="J11" s="36" t="s">
        <v>47</v>
      </c>
      <c r="K11" s="39" t="s">
        <v>247</v>
      </c>
      <c r="L11" s="36">
        <v>1</v>
      </c>
      <c r="M11" s="36"/>
      <c r="N11" s="36"/>
      <c r="O11" s="36"/>
      <c r="P11" s="36">
        <v>1</v>
      </c>
      <c r="Q11" s="36"/>
      <c r="R11" s="36"/>
      <c r="S11" s="36"/>
      <c r="T11" s="36"/>
      <c r="U11" s="36"/>
      <c r="V11" s="36"/>
      <c r="W11" s="36"/>
      <c r="X11" s="40"/>
      <c r="Y11" s="41">
        <v>6214.71</v>
      </c>
      <c r="Z11" s="33">
        <f t="shared" si="3"/>
        <v>6214.71</v>
      </c>
      <c r="AA11" s="43"/>
      <c r="AB11" s="43"/>
      <c r="AC11" s="43"/>
      <c r="AD11" s="43"/>
      <c r="AE11" s="43"/>
      <c r="AF11" s="46"/>
      <c r="AG11" s="46">
        <f t="shared" si="4"/>
        <v>0</v>
      </c>
      <c r="AH11" s="46"/>
      <c r="AI11" s="46">
        <f t="shared" si="5"/>
        <v>0</v>
      </c>
      <c r="AJ11" s="43"/>
    </row>
    <row r="12" spans="1:36" ht="51" x14ac:dyDescent="0.2">
      <c r="A12" s="36">
        <v>4</v>
      </c>
      <c r="B12" s="37">
        <v>7</v>
      </c>
      <c r="C12" s="42" t="s">
        <v>827</v>
      </c>
      <c r="D12" s="42" t="s">
        <v>57</v>
      </c>
      <c r="E12" s="36" t="s">
        <v>894</v>
      </c>
      <c r="F12" s="38" t="s">
        <v>895</v>
      </c>
      <c r="G12" s="36" t="s">
        <v>893</v>
      </c>
      <c r="H12" s="36" t="s">
        <v>54</v>
      </c>
      <c r="I12" s="36" t="s">
        <v>47</v>
      </c>
      <c r="J12" s="36" t="s">
        <v>47</v>
      </c>
      <c r="K12" s="39" t="s">
        <v>247</v>
      </c>
      <c r="L12" s="36">
        <v>1</v>
      </c>
      <c r="M12" s="36">
        <v>1</v>
      </c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40"/>
      <c r="Y12" s="41">
        <v>6214.71</v>
      </c>
      <c r="Z12" s="33">
        <f t="shared" si="3"/>
        <v>6214.71</v>
      </c>
      <c r="AA12" s="43"/>
      <c r="AB12" s="43"/>
      <c r="AC12" s="43"/>
      <c r="AD12" s="43"/>
      <c r="AE12" s="43"/>
      <c r="AF12" s="46"/>
      <c r="AG12" s="46">
        <f t="shared" si="4"/>
        <v>0</v>
      </c>
      <c r="AH12" s="46"/>
      <c r="AI12" s="46">
        <f t="shared" si="5"/>
        <v>0</v>
      </c>
      <c r="AJ12" s="43"/>
    </row>
    <row r="13" spans="1:36" ht="63.75" x14ac:dyDescent="0.2">
      <c r="A13" s="36">
        <v>5</v>
      </c>
      <c r="B13" s="37">
        <v>7</v>
      </c>
      <c r="C13" s="42" t="s">
        <v>827</v>
      </c>
      <c r="D13" s="42" t="s">
        <v>57</v>
      </c>
      <c r="E13" s="36" t="s">
        <v>896</v>
      </c>
      <c r="F13" s="38" t="s">
        <v>897</v>
      </c>
      <c r="G13" s="36" t="s">
        <v>898</v>
      </c>
      <c r="H13" s="36" t="s">
        <v>54</v>
      </c>
      <c r="I13" s="36" t="s">
        <v>47</v>
      </c>
      <c r="J13" s="36" t="s">
        <v>47</v>
      </c>
      <c r="K13" s="39" t="s">
        <v>247</v>
      </c>
      <c r="L13" s="36">
        <v>10</v>
      </c>
      <c r="M13" s="36">
        <v>5</v>
      </c>
      <c r="N13" s="36"/>
      <c r="O13" s="36"/>
      <c r="P13" s="36">
        <v>5</v>
      </c>
      <c r="Q13" s="36"/>
      <c r="R13" s="36"/>
      <c r="S13" s="36"/>
      <c r="T13" s="36"/>
      <c r="U13" s="36"/>
      <c r="V13" s="36"/>
      <c r="W13" s="36"/>
      <c r="X13" s="40"/>
      <c r="Y13" s="41">
        <v>231.74</v>
      </c>
      <c r="Z13" s="33">
        <f t="shared" si="3"/>
        <v>2317.4</v>
      </c>
      <c r="AA13" s="43"/>
      <c r="AB13" s="43"/>
      <c r="AC13" s="43"/>
      <c r="AD13" s="43"/>
      <c r="AE13" s="43"/>
      <c r="AF13" s="46"/>
      <c r="AG13" s="46">
        <f t="shared" si="4"/>
        <v>0</v>
      </c>
      <c r="AH13" s="46"/>
      <c r="AI13" s="46">
        <f t="shared" si="5"/>
        <v>0</v>
      </c>
      <c r="AJ13" s="43"/>
    </row>
    <row r="14" spans="1:36" ht="51" x14ac:dyDescent="0.2">
      <c r="A14" s="36">
        <v>6</v>
      </c>
      <c r="B14" s="37">
        <v>7</v>
      </c>
      <c r="C14" s="42" t="s">
        <v>827</v>
      </c>
      <c r="D14" s="42" t="s">
        <v>57</v>
      </c>
      <c r="E14" s="36" t="s">
        <v>899</v>
      </c>
      <c r="F14" s="38" t="s">
        <v>900</v>
      </c>
      <c r="G14" s="36" t="s">
        <v>901</v>
      </c>
      <c r="H14" s="36" t="s">
        <v>54</v>
      </c>
      <c r="I14" s="36" t="s">
        <v>47</v>
      </c>
      <c r="J14" s="36" t="s">
        <v>47</v>
      </c>
      <c r="K14" s="39" t="s">
        <v>247</v>
      </c>
      <c r="L14" s="36">
        <v>1</v>
      </c>
      <c r="M14" s="36"/>
      <c r="N14" s="36"/>
      <c r="O14" s="36"/>
      <c r="P14" s="36">
        <v>1</v>
      </c>
      <c r="Q14" s="36"/>
      <c r="R14" s="36"/>
      <c r="S14" s="36"/>
      <c r="T14" s="36"/>
      <c r="U14" s="36"/>
      <c r="V14" s="36"/>
      <c r="W14" s="36"/>
      <c r="X14" s="40"/>
      <c r="Y14" s="41">
        <v>6149.89</v>
      </c>
      <c r="Z14" s="33">
        <f t="shared" si="3"/>
        <v>6149.89</v>
      </c>
      <c r="AA14" s="43"/>
      <c r="AB14" s="43"/>
      <c r="AC14" s="43"/>
      <c r="AD14" s="43"/>
      <c r="AE14" s="43"/>
      <c r="AF14" s="46"/>
      <c r="AG14" s="46">
        <f t="shared" si="4"/>
        <v>0</v>
      </c>
      <c r="AH14" s="46"/>
      <c r="AI14" s="46">
        <f t="shared" si="5"/>
        <v>0</v>
      </c>
      <c r="AJ14" s="43"/>
    </row>
    <row r="15" spans="1:36" ht="51" x14ac:dyDescent="0.2">
      <c r="A15" s="36">
        <v>7</v>
      </c>
      <c r="B15" s="37">
        <v>7</v>
      </c>
      <c r="C15" s="42" t="s">
        <v>827</v>
      </c>
      <c r="D15" s="42" t="s">
        <v>57</v>
      </c>
      <c r="E15" s="36" t="s">
        <v>902</v>
      </c>
      <c r="F15" s="38" t="s">
        <v>903</v>
      </c>
      <c r="G15" s="36" t="s">
        <v>904</v>
      </c>
      <c r="H15" s="36" t="s">
        <v>54</v>
      </c>
      <c r="I15" s="36" t="s">
        <v>47</v>
      </c>
      <c r="J15" s="36" t="s">
        <v>47</v>
      </c>
      <c r="K15" s="39" t="s">
        <v>247</v>
      </c>
      <c r="L15" s="36">
        <v>2</v>
      </c>
      <c r="M15" s="36">
        <v>2</v>
      </c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40"/>
      <c r="Y15" s="41">
        <v>64.099999999999994</v>
      </c>
      <c r="Z15" s="33">
        <f t="shared" si="3"/>
        <v>128.19999999999999</v>
      </c>
      <c r="AA15" s="43"/>
      <c r="AB15" s="43"/>
      <c r="AC15" s="43"/>
      <c r="AD15" s="43"/>
      <c r="AE15" s="43"/>
      <c r="AF15" s="46"/>
      <c r="AG15" s="46">
        <f t="shared" si="4"/>
        <v>0</v>
      </c>
      <c r="AH15" s="46"/>
      <c r="AI15" s="46">
        <f t="shared" si="5"/>
        <v>0</v>
      </c>
      <c r="AJ15" s="43"/>
    </row>
    <row r="16" spans="1:36" ht="51" x14ac:dyDescent="0.2">
      <c r="A16" s="36">
        <v>8</v>
      </c>
      <c r="B16" s="37">
        <v>7</v>
      </c>
      <c r="C16" s="42" t="s">
        <v>827</v>
      </c>
      <c r="D16" s="42" t="s">
        <v>57</v>
      </c>
      <c r="E16" s="36" t="s">
        <v>905</v>
      </c>
      <c r="F16" s="38" t="s">
        <v>906</v>
      </c>
      <c r="G16" s="36" t="s">
        <v>175</v>
      </c>
      <c r="H16" s="36" t="s">
        <v>54</v>
      </c>
      <c r="I16" s="36" t="s">
        <v>47</v>
      </c>
      <c r="J16" s="36" t="s">
        <v>47</v>
      </c>
      <c r="K16" s="39" t="s">
        <v>247</v>
      </c>
      <c r="L16" s="36">
        <v>100</v>
      </c>
      <c r="M16" s="36">
        <v>50</v>
      </c>
      <c r="N16" s="36"/>
      <c r="O16" s="36"/>
      <c r="P16" s="36">
        <v>50</v>
      </c>
      <c r="Q16" s="36"/>
      <c r="R16" s="36"/>
      <c r="S16" s="36"/>
      <c r="T16" s="36"/>
      <c r="U16" s="36"/>
      <c r="V16" s="36"/>
      <c r="W16" s="36"/>
      <c r="X16" s="40"/>
      <c r="Y16" s="41">
        <v>25.64</v>
      </c>
      <c r="Z16" s="33">
        <f t="shared" si="3"/>
        <v>2564</v>
      </c>
      <c r="AA16" s="43"/>
      <c r="AB16" s="43"/>
      <c r="AC16" s="43"/>
      <c r="AD16" s="43"/>
      <c r="AE16" s="43"/>
      <c r="AF16" s="46"/>
      <c r="AG16" s="46">
        <f t="shared" si="4"/>
        <v>0</v>
      </c>
      <c r="AH16" s="46"/>
      <c r="AI16" s="46">
        <f t="shared" si="5"/>
        <v>0</v>
      </c>
      <c r="AJ16" s="43"/>
    </row>
    <row r="17" spans="1:36" ht="51" x14ac:dyDescent="0.2">
      <c r="A17" s="36">
        <v>9</v>
      </c>
      <c r="B17" s="37">
        <v>7</v>
      </c>
      <c r="C17" s="42" t="s">
        <v>827</v>
      </c>
      <c r="D17" s="42" t="s">
        <v>57</v>
      </c>
      <c r="E17" s="36" t="s">
        <v>907</v>
      </c>
      <c r="F17" s="38" t="s">
        <v>908</v>
      </c>
      <c r="G17" s="36" t="s">
        <v>175</v>
      </c>
      <c r="H17" s="36" t="s">
        <v>54</v>
      </c>
      <c r="I17" s="36" t="s">
        <v>47</v>
      </c>
      <c r="J17" s="36" t="s">
        <v>47</v>
      </c>
      <c r="K17" s="39" t="s">
        <v>247</v>
      </c>
      <c r="L17" s="36">
        <v>70</v>
      </c>
      <c r="M17" s="36">
        <v>30</v>
      </c>
      <c r="N17" s="36"/>
      <c r="O17" s="36"/>
      <c r="P17" s="36">
        <v>40</v>
      </c>
      <c r="Q17" s="36"/>
      <c r="R17" s="36"/>
      <c r="S17" s="36"/>
      <c r="T17" s="36"/>
      <c r="U17" s="36"/>
      <c r="V17" s="36"/>
      <c r="W17" s="36"/>
      <c r="X17" s="40"/>
      <c r="Y17" s="41">
        <v>27.1</v>
      </c>
      <c r="Z17" s="33">
        <f t="shared" si="3"/>
        <v>1897</v>
      </c>
      <c r="AA17" s="43"/>
      <c r="AB17" s="43"/>
      <c r="AC17" s="43"/>
      <c r="AD17" s="43"/>
      <c r="AE17" s="43"/>
      <c r="AF17" s="46"/>
      <c r="AG17" s="46">
        <f t="shared" si="4"/>
        <v>0</v>
      </c>
      <c r="AH17" s="46"/>
      <c r="AI17" s="46">
        <f t="shared" si="5"/>
        <v>0</v>
      </c>
      <c r="AJ17" s="43"/>
    </row>
    <row r="18" spans="1:36" ht="51" x14ac:dyDescent="0.2">
      <c r="A18" s="36">
        <v>10</v>
      </c>
      <c r="B18" s="37">
        <v>7</v>
      </c>
      <c r="C18" s="42" t="s">
        <v>827</v>
      </c>
      <c r="D18" s="42" t="s">
        <v>57</v>
      </c>
      <c r="E18" s="36" t="s">
        <v>909</v>
      </c>
      <c r="F18" s="38" t="s">
        <v>910</v>
      </c>
      <c r="G18" s="36" t="s">
        <v>890</v>
      </c>
      <c r="H18" s="36" t="s">
        <v>54</v>
      </c>
      <c r="I18" s="36" t="s">
        <v>47</v>
      </c>
      <c r="J18" s="36" t="s">
        <v>47</v>
      </c>
      <c r="K18" s="39" t="s">
        <v>247</v>
      </c>
      <c r="L18" s="36">
        <v>30</v>
      </c>
      <c r="M18" s="36">
        <v>10</v>
      </c>
      <c r="N18" s="36"/>
      <c r="O18" s="36"/>
      <c r="P18" s="36">
        <v>20</v>
      </c>
      <c r="Q18" s="36"/>
      <c r="R18" s="36"/>
      <c r="S18" s="36"/>
      <c r="T18" s="36"/>
      <c r="U18" s="36"/>
      <c r="V18" s="36"/>
      <c r="W18" s="36"/>
      <c r="X18" s="40"/>
      <c r="Y18" s="41">
        <v>243.73</v>
      </c>
      <c r="Z18" s="33">
        <f t="shared" si="3"/>
        <v>7311.9</v>
      </c>
      <c r="AA18" s="43"/>
      <c r="AB18" s="43"/>
      <c r="AC18" s="43"/>
      <c r="AD18" s="43"/>
      <c r="AE18" s="43"/>
      <c r="AF18" s="46"/>
      <c r="AG18" s="46">
        <f t="shared" si="4"/>
        <v>0</v>
      </c>
      <c r="AH18" s="46"/>
      <c r="AI18" s="46">
        <f t="shared" si="5"/>
        <v>0</v>
      </c>
      <c r="AJ18" s="43"/>
    </row>
    <row r="19" spans="1:36" ht="76.5" x14ac:dyDescent="0.2">
      <c r="A19" s="36">
        <v>11</v>
      </c>
      <c r="B19" s="37">
        <v>7</v>
      </c>
      <c r="C19" s="42" t="s">
        <v>827</v>
      </c>
      <c r="D19" s="42" t="s">
        <v>57</v>
      </c>
      <c r="E19" s="36" t="s">
        <v>911</v>
      </c>
      <c r="F19" s="38" t="s">
        <v>912</v>
      </c>
      <c r="G19" s="36" t="s">
        <v>913</v>
      </c>
      <c r="H19" s="36" t="s">
        <v>54</v>
      </c>
      <c r="I19" s="36" t="s">
        <v>47</v>
      </c>
      <c r="J19" s="36" t="s">
        <v>47</v>
      </c>
      <c r="K19" s="39" t="s">
        <v>247</v>
      </c>
      <c r="L19" s="36">
        <v>6</v>
      </c>
      <c r="M19" s="36">
        <v>3</v>
      </c>
      <c r="N19" s="36"/>
      <c r="O19" s="36"/>
      <c r="P19" s="36">
        <v>3</v>
      </c>
      <c r="Q19" s="36"/>
      <c r="R19" s="36"/>
      <c r="S19" s="36"/>
      <c r="T19" s="36"/>
      <c r="U19" s="36"/>
      <c r="V19" s="36"/>
      <c r="W19" s="36"/>
      <c r="X19" s="40"/>
      <c r="Y19" s="41">
        <v>307.68</v>
      </c>
      <c r="Z19" s="33">
        <f t="shared" si="3"/>
        <v>1846.08</v>
      </c>
      <c r="AA19" s="43"/>
      <c r="AB19" s="43"/>
      <c r="AC19" s="43"/>
      <c r="AD19" s="43"/>
      <c r="AE19" s="43"/>
      <c r="AF19" s="46"/>
      <c r="AG19" s="46">
        <f t="shared" si="4"/>
        <v>0</v>
      </c>
      <c r="AH19" s="46"/>
      <c r="AI19" s="46">
        <f t="shared" si="5"/>
        <v>0</v>
      </c>
      <c r="AJ19" s="43"/>
    </row>
    <row r="20" spans="1:36" ht="51" x14ac:dyDescent="0.2">
      <c r="A20" s="36">
        <v>12</v>
      </c>
      <c r="B20" s="37">
        <v>7</v>
      </c>
      <c r="C20" s="42" t="s">
        <v>827</v>
      </c>
      <c r="D20" s="42" t="s">
        <v>57</v>
      </c>
      <c r="E20" s="36" t="s">
        <v>914</v>
      </c>
      <c r="F20" s="38" t="s">
        <v>915</v>
      </c>
      <c r="G20" s="36" t="s">
        <v>916</v>
      </c>
      <c r="H20" s="36" t="s">
        <v>54</v>
      </c>
      <c r="I20" s="36" t="s">
        <v>47</v>
      </c>
      <c r="J20" s="36" t="s">
        <v>47</v>
      </c>
      <c r="K20" s="39" t="s">
        <v>247</v>
      </c>
      <c r="L20" s="36">
        <v>4</v>
      </c>
      <c r="M20" s="36">
        <v>3</v>
      </c>
      <c r="N20" s="36"/>
      <c r="O20" s="36"/>
      <c r="P20" s="36">
        <v>1</v>
      </c>
      <c r="Q20" s="36"/>
      <c r="R20" s="36"/>
      <c r="S20" s="36"/>
      <c r="T20" s="36"/>
      <c r="U20" s="36"/>
      <c r="V20" s="36"/>
      <c r="W20" s="36"/>
      <c r="X20" s="40"/>
      <c r="Y20" s="41">
        <v>272.52999999999997</v>
      </c>
      <c r="Z20" s="33">
        <f t="shared" si="3"/>
        <v>1090.1199999999999</v>
      </c>
      <c r="AA20" s="43"/>
      <c r="AB20" s="43"/>
      <c r="AC20" s="43"/>
      <c r="AD20" s="43"/>
      <c r="AE20" s="43"/>
      <c r="AF20" s="46"/>
      <c r="AG20" s="46">
        <f t="shared" si="4"/>
        <v>0</v>
      </c>
      <c r="AH20" s="46"/>
      <c r="AI20" s="46">
        <f t="shared" si="5"/>
        <v>0</v>
      </c>
      <c r="AJ20" s="43"/>
    </row>
    <row r="21" spans="1:36" ht="51" x14ac:dyDescent="0.2">
      <c r="A21" s="36">
        <v>13</v>
      </c>
      <c r="B21" s="37">
        <v>7</v>
      </c>
      <c r="C21" s="42" t="s">
        <v>827</v>
      </c>
      <c r="D21" s="42" t="s">
        <v>57</v>
      </c>
      <c r="E21" s="36" t="s">
        <v>917</v>
      </c>
      <c r="F21" s="38" t="s">
        <v>918</v>
      </c>
      <c r="G21" s="36" t="s">
        <v>98</v>
      </c>
      <c r="H21" s="36" t="s">
        <v>54</v>
      </c>
      <c r="I21" s="36" t="s">
        <v>47</v>
      </c>
      <c r="J21" s="36" t="s">
        <v>47</v>
      </c>
      <c r="K21" s="39" t="s">
        <v>247</v>
      </c>
      <c r="L21" s="36">
        <v>5</v>
      </c>
      <c r="M21" s="36">
        <v>5</v>
      </c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40"/>
      <c r="Y21" s="41">
        <v>321.7</v>
      </c>
      <c r="Z21" s="33">
        <f t="shared" si="3"/>
        <v>1608.5</v>
      </c>
      <c r="AA21" s="43"/>
      <c r="AB21" s="43"/>
      <c r="AC21" s="43"/>
      <c r="AD21" s="43"/>
      <c r="AE21" s="43"/>
      <c r="AF21" s="46"/>
      <c r="AG21" s="46">
        <f t="shared" si="4"/>
        <v>0</v>
      </c>
      <c r="AH21" s="46"/>
      <c r="AI21" s="46">
        <f t="shared" si="5"/>
        <v>0</v>
      </c>
      <c r="AJ21" s="43"/>
    </row>
    <row r="22" spans="1:36" ht="63.75" x14ac:dyDescent="0.2">
      <c r="A22" s="36">
        <v>14</v>
      </c>
      <c r="B22" s="37">
        <v>7</v>
      </c>
      <c r="C22" s="42" t="s">
        <v>827</v>
      </c>
      <c r="D22" s="42" t="s">
        <v>57</v>
      </c>
      <c r="E22" s="36" t="s">
        <v>919</v>
      </c>
      <c r="F22" s="38" t="s">
        <v>920</v>
      </c>
      <c r="G22" s="36" t="s">
        <v>921</v>
      </c>
      <c r="H22" s="36" t="s">
        <v>54</v>
      </c>
      <c r="I22" s="36" t="s">
        <v>47</v>
      </c>
      <c r="J22" s="36" t="s">
        <v>47</v>
      </c>
      <c r="K22" s="39" t="s">
        <v>247</v>
      </c>
      <c r="L22" s="36">
        <v>2</v>
      </c>
      <c r="M22" s="36">
        <v>2</v>
      </c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40"/>
      <c r="Y22" s="41">
        <v>816.38</v>
      </c>
      <c r="Z22" s="33">
        <f t="shared" si="3"/>
        <v>1632.76</v>
      </c>
      <c r="AA22" s="43"/>
      <c r="AB22" s="43"/>
      <c r="AC22" s="43"/>
      <c r="AD22" s="43"/>
      <c r="AE22" s="43"/>
      <c r="AF22" s="46"/>
      <c r="AG22" s="46">
        <f t="shared" si="4"/>
        <v>0</v>
      </c>
      <c r="AH22" s="46"/>
      <c r="AI22" s="46">
        <f t="shared" si="5"/>
        <v>0</v>
      </c>
      <c r="AJ22" s="43"/>
    </row>
    <row r="23" spans="1:36" ht="51" x14ac:dyDescent="0.2">
      <c r="A23" s="36">
        <v>15</v>
      </c>
      <c r="B23" s="37">
        <v>7</v>
      </c>
      <c r="C23" s="42" t="s">
        <v>827</v>
      </c>
      <c r="D23" s="42" t="s">
        <v>57</v>
      </c>
      <c r="E23" s="36" t="s">
        <v>922</v>
      </c>
      <c r="F23" s="38" t="s">
        <v>923</v>
      </c>
      <c r="G23" s="36" t="s">
        <v>924</v>
      </c>
      <c r="H23" s="36" t="s">
        <v>54</v>
      </c>
      <c r="I23" s="36" t="s">
        <v>47</v>
      </c>
      <c r="J23" s="36" t="s">
        <v>47</v>
      </c>
      <c r="K23" s="39" t="s">
        <v>247</v>
      </c>
      <c r="L23" s="36">
        <v>1</v>
      </c>
      <c r="M23" s="36">
        <v>1</v>
      </c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40"/>
      <c r="Y23" s="41">
        <v>510.19</v>
      </c>
      <c r="Z23" s="33">
        <f t="shared" si="3"/>
        <v>510.19</v>
      </c>
      <c r="AA23" s="43"/>
      <c r="AB23" s="43"/>
      <c r="AC23" s="43"/>
      <c r="AD23" s="43"/>
      <c r="AE23" s="43"/>
      <c r="AF23" s="46"/>
      <c r="AG23" s="46">
        <f t="shared" si="4"/>
        <v>0</v>
      </c>
      <c r="AH23" s="46"/>
      <c r="AI23" s="46">
        <f t="shared" si="5"/>
        <v>0</v>
      </c>
      <c r="AJ23" s="43"/>
    </row>
    <row r="24" spans="1:36" ht="51" x14ac:dyDescent="0.2">
      <c r="A24" s="36">
        <v>16</v>
      </c>
      <c r="B24" s="37">
        <v>7</v>
      </c>
      <c r="C24" s="42" t="s">
        <v>827</v>
      </c>
      <c r="D24" s="42" t="s">
        <v>57</v>
      </c>
      <c r="E24" s="36" t="s">
        <v>925</v>
      </c>
      <c r="F24" s="38" t="s">
        <v>926</v>
      </c>
      <c r="G24" s="36" t="s">
        <v>927</v>
      </c>
      <c r="H24" s="36" t="s">
        <v>325</v>
      </c>
      <c r="I24" s="36" t="s">
        <v>47</v>
      </c>
      <c r="J24" s="36" t="s">
        <v>47</v>
      </c>
      <c r="K24" s="39" t="s">
        <v>247</v>
      </c>
      <c r="L24" s="36">
        <v>18</v>
      </c>
      <c r="M24" s="36">
        <v>5</v>
      </c>
      <c r="N24" s="36"/>
      <c r="O24" s="36"/>
      <c r="P24" s="36">
        <v>13</v>
      </c>
      <c r="Q24" s="36"/>
      <c r="R24" s="36"/>
      <c r="S24" s="36"/>
      <c r="T24" s="36"/>
      <c r="U24" s="36"/>
      <c r="V24" s="36"/>
      <c r="W24" s="36"/>
      <c r="X24" s="40"/>
      <c r="Y24" s="41">
        <v>359.37</v>
      </c>
      <c r="Z24" s="33">
        <f t="shared" si="3"/>
        <v>6468.66</v>
      </c>
      <c r="AA24" s="43"/>
      <c r="AB24" s="43"/>
      <c r="AC24" s="43"/>
      <c r="AD24" s="43"/>
      <c r="AE24" s="43"/>
      <c r="AF24" s="46"/>
      <c r="AG24" s="46">
        <f t="shared" si="4"/>
        <v>0</v>
      </c>
      <c r="AH24" s="46"/>
      <c r="AI24" s="46">
        <f t="shared" si="5"/>
        <v>0</v>
      </c>
      <c r="AJ24" s="43"/>
    </row>
    <row r="25" spans="1:36" ht="51" x14ac:dyDescent="0.2">
      <c r="A25" s="36">
        <v>17</v>
      </c>
      <c r="B25" s="37">
        <v>7</v>
      </c>
      <c r="C25" s="42" t="s">
        <v>827</v>
      </c>
      <c r="D25" s="42" t="s">
        <v>57</v>
      </c>
      <c r="E25" s="36" t="s">
        <v>928</v>
      </c>
      <c r="F25" s="38" t="s">
        <v>929</v>
      </c>
      <c r="G25" s="36" t="s">
        <v>930</v>
      </c>
      <c r="H25" s="36" t="s">
        <v>54</v>
      </c>
      <c r="I25" s="36" t="s">
        <v>47</v>
      </c>
      <c r="J25" s="36" t="s">
        <v>47</v>
      </c>
      <c r="K25" s="39" t="s">
        <v>247</v>
      </c>
      <c r="L25" s="36">
        <v>10</v>
      </c>
      <c r="M25" s="36">
        <v>5</v>
      </c>
      <c r="N25" s="36"/>
      <c r="O25" s="36"/>
      <c r="P25" s="36">
        <v>5</v>
      </c>
      <c r="Q25" s="36"/>
      <c r="R25" s="36"/>
      <c r="S25" s="36"/>
      <c r="T25" s="36"/>
      <c r="U25" s="36"/>
      <c r="V25" s="36"/>
      <c r="W25" s="36"/>
      <c r="X25" s="40"/>
      <c r="Y25" s="41">
        <v>869.86</v>
      </c>
      <c r="Z25" s="33">
        <f t="shared" si="3"/>
        <v>8698.6</v>
      </c>
      <c r="AA25" s="43"/>
      <c r="AB25" s="43"/>
      <c r="AC25" s="43"/>
      <c r="AD25" s="43"/>
      <c r="AE25" s="43"/>
      <c r="AF25" s="46"/>
      <c r="AG25" s="46">
        <f t="shared" si="4"/>
        <v>0</v>
      </c>
      <c r="AH25" s="46"/>
      <c r="AI25" s="46">
        <f t="shared" si="5"/>
        <v>0</v>
      </c>
      <c r="AJ25" s="43"/>
    </row>
    <row r="26" spans="1:36" ht="51" x14ac:dyDescent="0.2">
      <c r="A26" s="36">
        <v>18</v>
      </c>
      <c r="B26" s="37">
        <v>7</v>
      </c>
      <c r="C26" s="42" t="s">
        <v>827</v>
      </c>
      <c r="D26" s="42" t="s">
        <v>57</v>
      </c>
      <c r="E26" s="36" t="s">
        <v>931</v>
      </c>
      <c r="F26" s="38" t="s">
        <v>932</v>
      </c>
      <c r="G26" s="36" t="s">
        <v>933</v>
      </c>
      <c r="H26" s="36" t="s">
        <v>54</v>
      </c>
      <c r="I26" s="36" t="s">
        <v>47</v>
      </c>
      <c r="J26" s="36" t="s">
        <v>47</v>
      </c>
      <c r="K26" s="39" t="s">
        <v>247</v>
      </c>
      <c r="L26" s="36">
        <v>10</v>
      </c>
      <c r="M26" s="36">
        <v>5</v>
      </c>
      <c r="N26" s="36"/>
      <c r="O26" s="36"/>
      <c r="P26" s="36">
        <v>5</v>
      </c>
      <c r="Q26" s="36"/>
      <c r="R26" s="36"/>
      <c r="S26" s="36"/>
      <c r="T26" s="36"/>
      <c r="U26" s="36"/>
      <c r="V26" s="36"/>
      <c r="W26" s="36"/>
      <c r="X26" s="40"/>
      <c r="Y26" s="41">
        <v>1015.31</v>
      </c>
      <c r="Z26" s="33">
        <f t="shared" si="3"/>
        <v>10153.099999999999</v>
      </c>
      <c r="AA26" s="43"/>
      <c r="AB26" s="43"/>
      <c r="AC26" s="43"/>
      <c r="AD26" s="43"/>
      <c r="AE26" s="43"/>
      <c r="AF26" s="46"/>
      <c r="AG26" s="46">
        <f t="shared" si="4"/>
        <v>0</v>
      </c>
      <c r="AH26" s="46"/>
      <c r="AI26" s="46">
        <f t="shared" si="5"/>
        <v>0</v>
      </c>
      <c r="AJ26" s="43"/>
    </row>
    <row r="27" spans="1:36" ht="51" x14ac:dyDescent="0.2">
      <c r="A27" s="36">
        <v>19</v>
      </c>
      <c r="B27" s="37">
        <v>7</v>
      </c>
      <c r="C27" s="42" t="s">
        <v>827</v>
      </c>
      <c r="D27" s="42" t="s">
        <v>57</v>
      </c>
      <c r="E27" s="36" t="s">
        <v>934</v>
      </c>
      <c r="F27" s="38" t="s">
        <v>935</v>
      </c>
      <c r="G27" s="36" t="s">
        <v>936</v>
      </c>
      <c r="H27" s="36" t="s">
        <v>54</v>
      </c>
      <c r="I27" s="36" t="s">
        <v>47</v>
      </c>
      <c r="J27" s="36" t="s">
        <v>47</v>
      </c>
      <c r="K27" s="39" t="s">
        <v>247</v>
      </c>
      <c r="L27" s="36">
        <v>8</v>
      </c>
      <c r="M27" s="36">
        <v>6</v>
      </c>
      <c r="N27" s="36"/>
      <c r="O27" s="36"/>
      <c r="P27" s="36">
        <v>2</v>
      </c>
      <c r="Q27" s="36"/>
      <c r="R27" s="36"/>
      <c r="S27" s="36"/>
      <c r="T27" s="36"/>
      <c r="U27" s="36"/>
      <c r="V27" s="36"/>
      <c r="W27" s="36"/>
      <c r="X27" s="40"/>
      <c r="Y27" s="41">
        <v>169.33</v>
      </c>
      <c r="Z27" s="33">
        <f t="shared" si="3"/>
        <v>1354.64</v>
      </c>
      <c r="AA27" s="43"/>
      <c r="AB27" s="43"/>
      <c r="AC27" s="43"/>
      <c r="AD27" s="43"/>
      <c r="AE27" s="43"/>
      <c r="AF27" s="46"/>
      <c r="AG27" s="46">
        <f t="shared" si="4"/>
        <v>0</v>
      </c>
      <c r="AH27" s="46"/>
      <c r="AI27" s="46">
        <f t="shared" si="5"/>
        <v>0</v>
      </c>
      <c r="AJ27" s="43"/>
    </row>
    <row r="28" spans="1:36" ht="51" x14ac:dyDescent="0.2">
      <c r="A28" s="36">
        <v>20</v>
      </c>
      <c r="B28" s="37">
        <v>7</v>
      </c>
      <c r="C28" s="42" t="s">
        <v>827</v>
      </c>
      <c r="D28" s="42" t="s">
        <v>57</v>
      </c>
      <c r="E28" s="36" t="s">
        <v>937</v>
      </c>
      <c r="F28" s="38" t="s">
        <v>938</v>
      </c>
      <c r="G28" s="36" t="s">
        <v>936</v>
      </c>
      <c r="H28" s="36" t="s">
        <v>54</v>
      </c>
      <c r="I28" s="36" t="s">
        <v>47</v>
      </c>
      <c r="J28" s="36" t="s">
        <v>47</v>
      </c>
      <c r="K28" s="39" t="s">
        <v>247</v>
      </c>
      <c r="L28" s="36">
        <v>9</v>
      </c>
      <c r="M28" s="36">
        <v>2</v>
      </c>
      <c r="N28" s="36"/>
      <c r="O28" s="36"/>
      <c r="P28" s="36">
        <v>7</v>
      </c>
      <c r="Q28" s="36"/>
      <c r="R28" s="36"/>
      <c r="S28" s="36"/>
      <c r="T28" s="36"/>
      <c r="U28" s="36"/>
      <c r="V28" s="36"/>
      <c r="W28" s="36"/>
      <c r="X28" s="40"/>
      <c r="Y28" s="41">
        <v>6346.19</v>
      </c>
      <c r="Z28" s="33">
        <f t="shared" si="3"/>
        <v>57115.71</v>
      </c>
      <c r="AA28" s="43"/>
      <c r="AB28" s="43"/>
      <c r="AC28" s="43"/>
      <c r="AD28" s="43"/>
      <c r="AE28" s="43"/>
      <c r="AF28" s="46"/>
      <c r="AG28" s="46">
        <f t="shared" si="4"/>
        <v>0</v>
      </c>
      <c r="AH28" s="46"/>
      <c r="AI28" s="46">
        <f t="shared" si="5"/>
        <v>0</v>
      </c>
      <c r="AJ28" s="43"/>
    </row>
    <row r="29" spans="1:36" ht="102" x14ac:dyDescent="0.2">
      <c r="A29" s="36">
        <v>21</v>
      </c>
      <c r="B29" s="37">
        <v>7</v>
      </c>
      <c r="C29" s="42" t="s">
        <v>827</v>
      </c>
      <c r="D29" s="42" t="s">
        <v>57</v>
      </c>
      <c r="E29" s="36" t="s">
        <v>939</v>
      </c>
      <c r="F29" s="38" t="s">
        <v>940</v>
      </c>
      <c r="G29" s="36" t="s">
        <v>941</v>
      </c>
      <c r="H29" s="36" t="s">
        <v>54</v>
      </c>
      <c r="I29" s="36" t="s">
        <v>47</v>
      </c>
      <c r="J29" s="36" t="s">
        <v>47</v>
      </c>
      <c r="K29" s="39" t="s">
        <v>247</v>
      </c>
      <c r="L29" s="36">
        <v>10</v>
      </c>
      <c r="M29" s="36">
        <v>10</v>
      </c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40"/>
      <c r="Y29" s="41">
        <v>2572.8200000000002</v>
      </c>
      <c r="Z29" s="33">
        <f t="shared" si="3"/>
        <v>25728.2</v>
      </c>
      <c r="AA29" s="43"/>
      <c r="AB29" s="43"/>
      <c r="AC29" s="43"/>
      <c r="AD29" s="43"/>
      <c r="AE29" s="43"/>
      <c r="AF29" s="46"/>
      <c r="AG29" s="46">
        <f t="shared" si="4"/>
        <v>0</v>
      </c>
      <c r="AH29" s="46"/>
      <c r="AI29" s="46">
        <f t="shared" si="5"/>
        <v>0</v>
      </c>
      <c r="AJ29" s="43"/>
    </row>
    <row r="30" spans="1:36" ht="51" x14ac:dyDescent="0.2">
      <c r="A30" s="36">
        <v>22</v>
      </c>
      <c r="B30" s="37">
        <v>7</v>
      </c>
      <c r="C30" s="42" t="s">
        <v>827</v>
      </c>
      <c r="D30" s="42" t="s">
        <v>57</v>
      </c>
      <c r="E30" s="36" t="s">
        <v>942</v>
      </c>
      <c r="F30" s="38" t="s">
        <v>943</v>
      </c>
      <c r="G30" s="36" t="s">
        <v>944</v>
      </c>
      <c r="H30" s="36" t="s">
        <v>54</v>
      </c>
      <c r="I30" s="36" t="s">
        <v>47</v>
      </c>
      <c r="J30" s="36" t="s">
        <v>47</v>
      </c>
      <c r="K30" s="39" t="s">
        <v>247</v>
      </c>
      <c r="L30" s="36">
        <v>98</v>
      </c>
      <c r="M30" s="36">
        <v>35</v>
      </c>
      <c r="N30" s="36"/>
      <c r="O30" s="36"/>
      <c r="P30" s="36">
        <v>63</v>
      </c>
      <c r="Q30" s="36"/>
      <c r="R30" s="36"/>
      <c r="S30" s="36"/>
      <c r="T30" s="36"/>
      <c r="U30" s="36"/>
      <c r="V30" s="36"/>
      <c r="W30" s="36"/>
      <c r="X30" s="40"/>
      <c r="Y30" s="41">
        <v>58.31</v>
      </c>
      <c r="Z30" s="33">
        <f t="shared" si="3"/>
        <v>5714.38</v>
      </c>
      <c r="AA30" s="43"/>
      <c r="AB30" s="43"/>
      <c r="AC30" s="43"/>
      <c r="AD30" s="43"/>
      <c r="AE30" s="43"/>
      <c r="AF30" s="46"/>
      <c r="AG30" s="46">
        <f t="shared" si="4"/>
        <v>0</v>
      </c>
      <c r="AH30" s="46"/>
      <c r="AI30" s="46">
        <f t="shared" si="5"/>
        <v>0</v>
      </c>
      <c r="AJ30" s="43"/>
    </row>
    <row r="31" spans="1:36" ht="51" x14ac:dyDescent="0.2">
      <c r="A31" s="36">
        <v>23</v>
      </c>
      <c r="B31" s="37">
        <v>7</v>
      </c>
      <c r="C31" s="42" t="s">
        <v>827</v>
      </c>
      <c r="D31" s="42" t="s">
        <v>57</v>
      </c>
      <c r="E31" s="36" t="s">
        <v>945</v>
      </c>
      <c r="F31" s="38" t="s">
        <v>946</v>
      </c>
      <c r="G31" s="36" t="s">
        <v>947</v>
      </c>
      <c r="H31" s="36" t="s">
        <v>54</v>
      </c>
      <c r="I31" s="36" t="s">
        <v>47</v>
      </c>
      <c r="J31" s="36" t="s">
        <v>47</v>
      </c>
      <c r="K31" s="39" t="s">
        <v>247</v>
      </c>
      <c r="L31" s="36">
        <v>4</v>
      </c>
      <c r="M31" s="36">
        <v>3</v>
      </c>
      <c r="N31" s="36"/>
      <c r="O31" s="36"/>
      <c r="P31" s="36">
        <v>1</v>
      </c>
      <c r="Q31" s="36"/>
      <c r="R31" s="36"/>
      <c r="S31" s="36"/>
      <c r="T31" s="36"/>
      <c r="U31" s="36"/>
      <c r="V31" s="36"/>
      <c r="W31" s="36"/>
      <c r="X31" s="40"/>
      <c r="Y31" s="41">
        <v>3434.45</v>
      </c>
      <c r="Z31" s="33">
        <f t="shared" si="3"/>
        <v>13737.8</v>
      </c>
      <c r="AA31" s="43"/>
      <c r="AB31" s="43"/>
      <c r="AC31" s="43"/>
      <c r="AD31" s="43"/>
      <c r="AE31" s="43"/>
      <c r="AF31" s="46"/>
      <c r="AG31" s="46">
        <f t="shared" si="4"/>
        <v>0</v>
      </c>
      <c r="AH31" s="46"/>
      <c r="AI31" s="46">
        <f t="shared" si="5"/>
        <v>0</v>
      </c>
      <c r="AJ31" s="43"/>
    </row>
    <row r="32" spans="1:36" ht="51" x14ac:dyDescent="0.2">
      <c r="A32" s="36">
        <v>24</v>
      </c>
      <c r="B32" s="37">
        <v>7</v>
      </c>
      <c r="C32" s="42" t="s">
        <v>827</v>
      </c>
      <c r="D32" s="42" t="s">
        <v>57</v>
      </c>
      <c r="E32" s="36" t="s">
        <v>948</v>
      </c>
      <c r="F32" s="38" t="s">
        <v>949</v>
      </c>
      <c r="G32" s="36" t="s">
        <v>950</v>
      </c>
      <c r="H32" s="36" t="s">
        <v>54</v>
      </c>
      <c r="I32" s="36" t="s">
        <v>47</v>
      </c>
      <c r="J32" s="36" t="s">
        <v>47</v>
      </c>
      <c r="K32" s="39" t="s">
        <v>247</v>
      </c>
      <c r="L32" s="36">
        <v>19</v>
      </c>
      <c r="M32" s="36"/>
      <c r="N32" s="36"/>
      <c r="O32" s="36"/>
      <c r="P32" s="36">
        <v>19</v>
      </c>
      <c r="Q32" s="36"/>
      <c r="R32" s="36"/>
      <c r="S32" s="36"/>
      <c r="T32" s="36"/>
      <c r="U32" s="36"/>
      <c r="V32" s="36"/>
      <c r="W32" s="36"/>
      <c r="X32" s="40"/>
      <c r="Y32" s="41">
        <v>533.17999999999995</v>
      </c>
      <c r="Z32" s="33">
        <f t="shared" si="3"/>
        <v>10130.419999999998</v>
      </c>
      <c r="AA32" s="43"/>
      <c r="AB32" s="43"/>
      <c r="AC32" s="43"/>
      <c r="AD32" s="43"/>
      <c r="AE32" s="43"/>
      <c r="AF32" s="46"/>
      <c r="AG32" s="46">
        <f t="shared" si="4"/>
        <v>0</v>
      </c>
      <c r="AH32" s="46"/>
      <c r="AI32" s="46">
        <f t="shared" si="5"/>
        <v>0</v>
      </c>
      <c r="AJ32" s="43"/>
    </row>
    <row r="33" spans="1:36" ht="51" x14ac:dyDescent="0.2">
      <c r="A33" s="36">
        <v>25</v>
      </c>
      <c r="B33" s="37">
        <v>7</v>
      </c>
      <c r="C33" s="42" t="s">
        <v>827</v>
      </c>
      <c r="D33" s="42" t="s">
        <v>57</v>
      </c>
      <c r="E33" s="36" t="s">
        <v>951</v>
      </c>
      <c r="F33" s="38" t="s">
        <v>952</v>
      </c>
      <c r="G33" s="36" t="s">
        <v>953</v>
      </c>
      <c r="H33" s="36" t="s">
        <v>54</v>
      </c>
      <c r="I33" s="36" t="s">
        <v>47</v>
      </c>
      <c r="J33" s="36" t="s">
        <v>47</v>
      </c>
      <c r="K33" s="39" t="s">
        <v>247</v>
      </c>
      <c r="L33" s="36">
        <v>4</v>
      </c>
      <c r="M33" s="36">
        <v>4</v>
      </c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40"/>
      <c r="Y33" s="41">
        <v>8872.5400000000009</v>
      </c>
      <c r="Z33" s="33">
        <f t="shared" si="3"/>
        <v>35490.160000000003</v>
      </c>
      <c r="AA33" s="43"/>
      <c r="AB33" s="43"/>
      <c r="AC33" s="43"/>
      <c r="AD33" s="43"/>
      <c r="AE33" s="43"/>
      <c r="AF33" s="46"/>
      <c r="AG33" s="46">
        <f t="shared" si="4"/>
        <v>0</v>
      </c>
      <c r="AH33" s="46"/>
      <c r="AI33" s="46">
        <f t="shared" si="5"/>
        <v>0</v>
      </c>
      <c r="AJ33" s="43"/>
    </row>
    <row r="34" spans="1:36" ht="51" x14ac:dyDescent="0.2">
      <c r="A34" s="36">
        <v>26</v>
      </c>
      <c r="B34" s="37">
        <v>7</v>
      </c>
      <c r="C34" s="42" t="s">
        <v>827</v>
      </c>
      <c r="D34" s="42" t="s">
        <v>57</v>
      </c>
      <c r="E34" s="36" t="s">
        <v>954</v>
      </c>
      <c r="F34" s="38" t="s">
        <v>955</v>
      </c>
      <c r="G34" s="36" t="s">
        <v>956</v>
      </c>
      <c r="H34" s="36" t="s">
        <v>254</v>
      </c>
      <c r="I34" s="36" t="s">
        <v>47</v>
      </c>
      <c r="J34" s="36" t="s">
        <v>47</v>
      </c>
      <c r="K34" s="39" t="s">
        <v>247</v>
      </c>
      <c r="L34" s="36">
        <v>40</v>
      </c>
      <c r="M34" s="36"/>
      <c r="N34" s="36"/>
      <c r="O34" s="36"/>
      <c r="P34" s="36">
        <v>40</v>
      </c>
      <c r="Q34" s="36"/>
      <c r="R34" s="36"/>
      <c r="S34" s="36"/>
      <c r="T34" s="36"/>
      <c r="U34" s="36"/>
      <c r="V34" s="36"/>
      <c r="W34" s="36"/>
      <c r="X34" s="40"/>
      <c r="Y34" s="41">
        <v>5.13</v>
      </c>
      <c r="Z34" s="33">
        <f t="shared" si="3"/>
        <v>205.2</v>
      </c>
      <c r="AA34" s="43"/>
      <c r="AB34" s="43"/>
      <c r="AC34" s="43"/>
      <c r="AD34" s="43"/>
      <c r="AE34" s="43"/>
      <c r="AF34" s="46"/>
      <c r="AG34" s="46">
        <f t="shared" si="4"/>
        <v>0</v>
      </c>
      <c r="AH34" s="46"/>
      <c r="AI34" s="46">
        <f t="shared" si="5"/>
        <v>0</v>
      </c>
      <c r="AJ34" s="43"/>
    </row>
    <row r="35" spans="1:36" ht="51" x14ac:dyDescent="0.2">
      <c r="A35" s="36">
        <v>27</v>
      </c>
      <c r="B35" s="37">
        <v>7</v>
      </c>
      <c r="C35" s="42" t="s">
        <v>827</v>
      </c>
      <c r="D35" s="42" t="s">
        <v>57</v>
      </c>
      <c r="E35" s="36" t="s">
        <v>957</v>
      </c>
      <c r="F35" s="38" t="s">
        <v>958</v>
      </c>
      <c r="G35" s="36" t="s">
        <v>959</v>
      </c>
      <c r="H35" s="36" t="s">
        <v>54</v>
      </c>
      <c r="I35" s="36" t="s">
        <v>47</v>
      </c>
      <c r="J35" s="36" t="s">
        <v>47</v>
      </c>
      <c r="K35" s="39" t="s">
        <v>247</v>
      </c>
      <c r="L35" s="36">
        <v>6</v>
      </c>
      <c r="M35" s="36"/>
      <c r="N35" s="36"/>
      <c r="O35" s="36"/>
      <c r="P35" s="36">
        <v>6</v>
      </c>
      <c r="Q35" s="36"/>
      <c r="R35" s="36"/>
      <c r="S35" s="36"/>
      <c r="T35" s="36"/>
      <c r="U35" s="36"/>
      <c r="V35" s="36"/>
      <c r="W35" s="36"/>
      <c r="X35" s="40"/>
      <c r="Y35" s="41">
        <v>92.34</v>
      </c>
      <c r="Z35" s="33">
        <f t="shared" si="3"/>
        <v>554.04</v>
      </c>
      <c r="AA35" s="43"/>
      <c r="AB35" s="43"/>
      <c r="AC35" s="43"/>
      <c r="AD35" s="43"/>
      <c r="AE35" s="43"/>
      <c r="AF35" s="46"/>
      <c r="AG35" s="46">
        <f t="shared" si="4"/>
        <v>0</v>
      </c>
      <c r="AH35" s="46"/>
      <c r="AI35" s="46">
        <f t="shared" si="5"/>
        <v>0</v>
      </c>
      <c r="AJ35" s="43"/>
    </row>
    <row r="36" spans="1:36" ht="51" x14ac:dyDescent="0.2">
      <c r="A36" s="36">
        <v>28</v>
      </c>
      <c r="B36" s="37">
        <v>7</v>
      </c>
      <c r="C36" s="42" t="s">
        <v>827</v>
      </c>
      <c r="D36" s="42" t="s">
        <v>57</v>
      </c>
      <c r="E36" s="36" t="s">
        <v>960</v>
      </c>
      <c r="F36" s="38" t="s">
        <v>961</v>
      </c>
      <c r="G36" s="36" t="s">
        <v>956</v>
      </c>
      <c r="H36" s="36" t="s">
        <v>254</v>
      </c>
      <c r="I36" s="36" t="s">
        <v>47</v>
      </c>
      <c r="J36" s="36" t="s">
        <v>47</v>
      </c>
      <c r="K36" s="39" t="s">
        <v>247</v>
      </c>
      <c r="L36" s="36">
        <v>400</v>
      </c>
      <c r="M36" s="36">
        <v>400</v>
      </c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40"/>
      <c r="Y36" s="41">
        <v>7.48</v>
      </c>
      <c r="Z36" s="33">
        <f t="shared" si="3"/>
        <v>2992</v>
      </c>
      <c r="AA36" s="43"/>
      <c r="AB36" s="43"/>
      <c r="AC36" s="43"/>
      <c r="AD36" s="43"/>
      <c r="AE36" s="43"/>
      <c r="AF36" s="46"/>
      <c r="AG36" s="46">
        <f t="shared" si="4"/>
        <v>0</v>
      </c>
      <c r="AH36" s="46"/>
      <c r="AI36" s="46">
        <f t="shared" si="5"/>
        <v>0</v>
      </c>
      <c r="AJ36" s="43"/>
    </row>
    <row r="37" spans="1:36" ht="51" x14ac:dyDescent="0.2">
      <c r="A37" s="36">
        <v>29</v>
      </c>
      <c r="B37" s="37">
        <v>7</v>
      </c>
      <c r="C37" s="42" t="s">
        <v>827</v>
      </c>
      <c r="D37" s="42" t="s">
        <v>57</v>
      </c>
      <c r="E37" s="36" t="s">
        <v>962</v>
      </c>
      <c r="F37" s="38" t="s">
        <v>963</v>
      </c>
      <c r="G37" s="36" t="s">
        <v>964</v>
      </c>
      <c r="H37" s="36" t="s">
        <v>54</v>
      </c>
      <c r="I37" s="36" t="s">
        <v>47</v>
      </c>
      <c r="J37" s="36" t="s">
        <v>47</v>
      </c>
      <c r="K37" s="39" t="s">
        <v>247</v>
      </c>
      <c r="L37" s="36">
        <v>4</v>
      </c>
      <c r="M37" s="36">
        <v>4</v>
      </c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40"/>
      <c r="Y37" s="41">
        <v>202.53</v>
      </c>
      <c r="Z37" s="33">
        <f t="shared" si="3"/>
        <v>810.12</v>
      </c>
      <c r="AA37" s="43"/>
      <c r="AB37" s="43"/>
      <c r="AC37" s="43"/>
      <c r="AD37" s="43"/>
      <c r="AE37" s="43"/>
      <c r="AF37" s="46"/>
      <c r="AG37" s="46">
        <f t="shared" si="4"/>
        <v>0</v>
      </c>
      <c r="AH37" s="46"/>
      <c r="AI37" s="46">
        <f t="shared" si="5"/>
        <v>0</v>
      </c>
      <c r="AJ37" s="43"/>
    </row>
    <row r="38" spans="1:36" ht="51" x14ac:dyDescent="0.2">
      <c r="A38" s="36">
        <v>30</v>
      </c>
      <c r="B38" s="37">
        <v>7</v>
      </c>
      <c r="C38" s="42" t="s">
        <v>827</v>
      </c>
      <c r="D38" s="42" t="s">
        <v>57</v>
      </c>
      <c r="E38" s="36" t="s">
        <v>965</v>
      </c>
      <c r="F38" s="38" t="s">
        <v>966</v>
      </c>
      <c r="G38" s="36" t="s">
        <v>175</v>
      </c>
      <c r="H38" s="36" t="s">
        <v>342</v>
      </c>
      <c r="I38" s="36" t="s">
        <v>47</v>
      </c>
      <c r="J38" s="36" t="s">
        <v>47</v>
      </c>
      <c r="K38" s="39" t="s">
        <v>247</v>
      </c>
      <c r="L38" s="36">
        <v>4.2</v>
      </c>
      <c r="M38" s="36"/>
      <c r="N38" s="36"/>
      <c r="O38" s="36"/>
      <c r="P38" s="36">
        <v>4.2</v>
      </c>
      <c r="Q38" s="36"/>
      <c r="R38" s="36"/>
      <c r="S38" s="36"/>
      <c r="T38" s="36"/>
      <c r="U38" s="36"/>
      <c r="V38" s="36"/>
      <c r="W38" s="36"/>
      <c r="X38" s="40"/>
      <c r="Y38" s="41">
        <v>794.14</v>
      </c>
      <c r="Z38" s="33">
        <f t="shared" si="3"/>
        <v>3335.3879999999999</v>
      </c>
      <c r="AA38" s="43"/>
      <c r="AB38" s="43"/>
      <c r="AC38" s="43"/>
      <c r="AD38" s="43"/>
      <c r="AE38" s="43"/>
      <c r="AF38" s="46"/>
      <c r="AG38" s="46">
        <f t="shared" si="4"/>
        <v>0</v>
      </c>
      <c r="AH38" s="46"/>
      <c r="AI38" s="46">
        <f t="shared" si="5"/>
        <v>0</v>
      </c>
      <c r="AJ38" s="43"/>
    </row>
    <row r="39" spans="1:36" ht="51" x14ac:dyDescent="0.2">
      <c r="A39" s="36">
        <v>31</v>
      </c>
      <c r="B39" s="37">
        <v>7</v>
      </c>
      <c r="C39" s="42" t="s">
        <v>827</v>
      </c>
      <c r="D39" s="42" t="s">
        <v>57</v>
      </c>
      <c r="E39" s="36" t="s">
        <v>967</v>
      </c>
      <c r="F39" s="38" t="s">
        <v>968</v>
      </c>
      <c r="G39" s="36" t="s">
        <v>969</v>
      </c>
      <c r="H39" s="36" t="s">
        <v>325</v>
      </c>
      <c r="I39" s="36" t="s">
        <v>47</v>
      </c>
      <c r="J39" s="36" t="s">
        <v>47</v>
      </c>
      <c r="K39" s="39" t="s">
        <v>247</v>
      </c>
      <c r="L39" s="36">
        <v>6</v>
      </c>
      <c r="M39" s="36">
        <v>2</v>
      </c>
      <c r="N39" s="36"/>
      <c r="O39" s="36"/>
      <c r="P39" s="36">
        <v>4</v>
      </c>
      <c r="Q39" s="36"/>
      <c r="R39" s="36"/>
      <c r="S39" s="36"/>
      <c r="T39" s="36"/>
      <c r="U39" s="36"/>
      <c r="V39" s="36"/>
      <c r="W39" s="36"/>
      <c r="X39" s="40"/>
      <c r="Y39" s="41">
        <v>35.020000000000003</v>
      </c>
      <c r="Z39" s="33">
        <f t="shared" si="3"/>
        <v>210.12</v>
      </c>
      <c r="AA39" s="43"/>
      <c r="AB39" s="43"/>
      <c r="AC39" s="43"/>
      <c r="AD39" s="43"/>
      <c r="AE39" s="43"/>
      <c r="AF39" s="46"/>
      <c r="AG39" s="46">
        <f t="shared" si="4"/>
        <v>0</v>
      </c>
      <c r="AH39" s="46"/>
      <c r="AI39" s="46">
        <f t="shared" si="5"/>
        <v>0</v>
      </c>
      <c r="AJ39" s="43"/>
    </row>
    <row r="40" spans="1:36" ht="51" x14ac:dyDescent="0.2">
      <c r="A40" s="36">
        <v>32</v>
      </c>
      <c r="B40" s="37">
        <v>7</v>
      </c>
      <c r="C40" s="42" t="s">
        <v>827</v>
      </c>
      <c r="D40" s="42" t="s">
        <v>57</v>
      </c>
      <c r="E40" s="36" t="s">
        <v>970</v>
      </c>
      <c r="F40" s="38" t="s">
        <v>971</v>
      </c>
      <c r="G40" s="36" t="s">
        <v>969</v>
      </c>
      <c r="H40" s="36" t="s">
        <v>325</v>
      </c>
      <c r="I40" s="36" t="s">
        <v>47</v>
      </c>
      <c r="J40" s="36" t="s">
        <v>47</v>
      </c>
      <c r="K40" s="39" t="s">
        <v>247</v>
      </c>
      <c r="L40" s="36">
        <v>24</v>
      </c>
      <c r="M40" s="36">
        <v>12</v>
      </c>
      <c r="N40" s="36"/>
      <c r="O40" s="36"/>
      <c r="P40" s="36">
        <v>12</v>
      </c>
      <c r="Q40" s="36"/>
      <c r="R40" s="36"/>
      <c r="S40" s="36"/>
      <c r="T40" s="36"/>
      <c r="U40" s="36"/>
      <c r="V40" s="36"/>
      <c r="W40" s="36"/>
      <c r="X40" s="40"/>
      <c r="Y40" s="41">
        <v>43.05</v>
      </c>
      <c r="Z40" s="33">
        <f t="shared" si="3"/>
        <v>1033.1999999999998</v>
      </c>
      <c r="AA40" s="43"/>
      <c r="AB40" s="43"/>
      <c r="AC40" s="43"/>
      <c r="AD40" s="43"/>
      <c r="AE40" s="43"/>
      <c r="AF40" s="46"/>
      <c r="AG40" s="46">
        <f t="shared" si="4"/>
        <v>0</v>
      </c>
      <c r="AH40" s="46"/>
      <c r="AI40" s="46">
        <f t="shared" si="5"/>
        <v>0</v>
      </c>
      <c r="AJ40" s="43"/>
    </row>
    <row r="41" spans="1:36" ht="51" x14ac:dyDescent="0.2">
      <c r="A41" s="36">
        <v>33</v>
      </c>
      <c r="B41" s="37">
        <v>7</v>
      </c>
      <c r="C41" s="42" t="s">
        <v>827</v>
      </c>
      <c r="D41" s="42" t="s">
        <v>57</v>
      </c>
      <c r="E41" s="36" t="s">
        <v>972</v>
      </c>
      <c r="F41" s="38" t="s">
        <v>973</v>
      </c>
      <c r="G41" s="36" t="s">
        <v>969</v>
      </c>
      <c r="H41" s="36" t="s">
        <v>325</v>
      </c>
      <c r="I41" s="36" t="s">
        <v>47</v>
      </c>
      <c r="J41" s="36" t="s">
        <v>47</v>
      </c>
      <c r="K41" s="39" t="s">
        <v>247</v>
      </c>
      <c r="L41" s="36">
        <v>43</v>
      </c>
      <c r="M41" s="36">
        <v>27</v>
      </c>
      <c r="N41" s="36"/>
      <c r="O41" s="36"/>
      <c r="P41" s="36">
        <v>16</v>
      </c>
      <c r="Q41" s="36"/>
      <c r="R41" s="36"/>
      <c r="S41" s="36"/>
      <c r="T41" s="36"/>
      <c r="U41" s="36"/>
      <c r="V41" s="36"/>
      <c r="W41" s="36"/>
      <c r="X41" s="40"/>
      <c r="Y41" s="41">
        <v>114.42</v>
      </c>
      <c r="Z41" s="33">
        <f t="shared" si="3"/>
        <v>4920.0600000000004</v>
      </c>
      <c r="AA41" s="43"/>
      <c r="AB41" s="43"/>
      <c r="AC41" s="43"/>
      <c r="AD41" s="43"/>
      <c r="AE41" s="43"/>
      <c r="AF41" s="46"/>
      <c r="AG41" s="46">
        <f t="shared" si="4"/>
        <v>0</v>
      </c>
      <c r="AH41" s="46"/>
      <c r="AI41" s="46">
        <f t="shared" si="5"/>
        <v>0</v>
      </c>
      <c r="AJ41" s="43"/>
    </row>
    <row r="42" spans="1:36" ht="51" x14ac:dyDescent="0.2">
      <c r="A42" s="36">
        <v>34</v>
      </c>
      <c r="B42" s="37">
        <v>7</v>
      </c>
      <c r="C42" s="42" t="s">
        <v>827</v>
      </c>
      <c r="D42" s="42" t="s">
        <v>57</v>
      </c>
      <c r="E42" s="36" t="s">
        <v>974</v>
      </c>
      <c r="F42" s="38" t="s">
        <v>975</v>
      </c>
      <c r="G42" s="36" t="s">
        <v>976</v>
      </c>
      <c r="H42" s="36" t="s">
        <v>254</v>
      </c>
      <c r="I42" s="36" t="s">
        <v>47</v>
      </c>
      <c r="J42" s="36" t="s">
        <v>47</v>
      </c>
      <c r="K42" s="39" t="s">
        <v>247</v>
      </c>
      <c r="L42" s="36">
        <v>100</v>
      </c>
      <c r="M42" s="36"/>
      <c r="N42" s="36"/>
      <c r="O42" s="36"/>
      <c r="P42" s="36">
        <v>100</v>
      </c>
      <c r="Q42" s="36"/>
      <c r="R42" s="36"/>
      <c r="S42" s="36"/>
      <c r="T42" s="36"/>
      <c r="U42" s="36"/>
      <c r="V42" s="36"/>
      <c r="W42" s="36"/>
      <c r="X42" s="40"/>
      <c r="Y42" s="41">
        <v>148.88</v>
      </c>
      <c r="Z42" s="33">
        <f t="shared" si="3"/>
        <v>14888</v>
      </c>
      <c r="AA42" s="43"/>
      <c r="AB42" s="43"/>
      <c r="AC42" s="43"/>
      <c r="AD42" s="43"/>
      <c r="AE42" s="43"/>
      <c r="AF42" s="46"/>
      <c r="AG42" s="46">
        <f t="shared" si="4"/>
        <v>0</v>
      </c>
      <c r="AH42" s="46"/>
      <c r="AI42" s="46">
        <f t="shared" si="5"/>
        <v>0</v>
      </c>
      <c r="AJ42" s="43"/>
    </row>
    <row r="43" spans="1:36" ht="51" x14ac:dyDescent="0.2">
      <c r="A43" s="36">
        <v>35</v>
      </c>
      <c r="B43" s="37">
        <v>7</v>
      </c>
      <c r="C43" s="42" t="s">
        <v>827</v>
      </c>
      <c r="D43" s="42" t="s">
        <v>57</v>
      </c>
      <c r="E43" s="36" t="s">
        <v>977</v>
      </c>
      <c r="F43" s="38" t="s">
        <v>978</v>
      </c>
      <c r="G43" s="36" t="s">
        <v>979</v>
      </c>
      <c r="H43" s="36" t="s">
        <v>254</v>
      </c>
      <c r="I43" s="36" t="s">
        <v>47</v>
      </c>
      <c r="J43" s="36" t="s">
        <v>47</v>
      </c>
      <c r="K43" s="39" t="s">
        <v>247</v>
      </c>
      <c r="L43" s="36">
        <v>10</v>
      </c>
      <c r="M43" s="36">
        <v>2</v>
      </c>
      <c r="N43" s="36"/>
      <c r="O43" s="36"/>
      <c r="P43" s="36">
        <v>8</v>
      </c>
      <c r="Q43" s="36"/>
      <c r="R43" s="36"/>
      <c r="S43" s="36"/>
      <c r="T43" s="36"/>
      <c r="U43" s="36"/>
      <c r="V43" s="36"/>
      <c r="W43" s="36"/>
      <c r="X43" s="40"/>
      <c r="Y43" s="41">
        <v>233.53</v>
      </c>
      <c r="Z43" s="33">
        <f t="shared" si="3"/>
        <v>2335.3000000000002</v>
      </c>
      <c r="AA43" s="43"/>
      <c r="AB43" s="43"/>
      <c r="AC43" s="43"/>
      <c r="AD43" s="43"/>
      <c r="AE43" s="43"/>
      <c r="AF43" s="46"/>
      <c r="AG43" s="46">
        <f t="shared" si="4"/>
        <v>0</v>
      </c>
      <c r="AH43" s="46"/>
      <c r="AI43" s="46">
        <f t="shared" si="5"/>
        <v>0</v>
      </c>
      <c r="AJ43" s="43"/>
    </row>
    <row r="44" spans="1:36" ht="51" x14ac:dyDescent="0.2">
      <c r="A44" s="36">
        <v>36</v>
      </c>
      <c r="B44" s="37">
        <v>7</v>
      </c>
      <c r="C44" s="42" t="s">
        <v>827</v>
      </c>
      <c r="D44" s="42" t="s">
        <v>57</v>
      </c>
      <c r="E44" s="36" t="s">
        <v>980</v>
      </c>
      <c r="F44" s="38" t="s">
        <v>981</v>
      </c>
      <c r="G44" s="36" t="s">
        <v>969</v>
      </c>
      <c r="H44" s="36" t="s">
        <v>325</v>
      </c>
      <c r="I44" s="36" t="s">
        <v>47</v>
      </c>
      <c r="J44" s="36" t="s">
        <v>47</v>
      </c>
      <c r="K44" s="39" t="s">
        <v>247</v>
      </c>
      <c r="L44" s="36">
        <v>22</v>
      </c>
      <c r="M44" s="36">
        <v>20</v>
      </c>
      <c r="N44" s="36"/>
      <c r="O44" s="36"/>
      <c r="P44" s="36">
        <v>2</v>
      </c>
      <c r="Q44" s="36"/>
      <c r="R44" s="36"/>
      <c r="S44" s="36"/>
      <c r="T44" s="36"/>
      <c r="U44" s="36"/>
      <c r="V44" s="36"/>
      <c r="W44" s="36"/>
      <c r="X44" s="40"/>
      <c r="Y44" s="41">
        <v>58.11</v>
      </c>
      <c r="Z44" s="33">
        <f t="shared" si="3"/>
        <v>1278.42</v>
      </c>
      <c r="AA44" s="43"/>
      <c r="AB44" s="43"/>
      <c r="AC44" s="43"/>
      <c r="AD44" s="43"/>
      <c r="AE44" s="43"/>
      <c r="AF44" s="46"/>
      <c r="AG44" s="46">
        <f t="shared" si="4"/>
        <v>0</v>
      </c>
      <c r="AH44" s="46"/>
      <c r="AI44" s="46">
        <f t="shared" si="5"/>
        <v>0</v>
      </c>
      <c r="AJ44" s="43"/>
    </row>
    <row r="45" spans="1:36" ht="51" x14ac:dyDescent="0.2">
      <c r="A45" s="36">
        <v>37</v>
      </c>
      <c r="B45" s="37">
        <v>7</v>
      </c>
      <c r="C45" s="42" t="s">
        <v>827</v>
      </c>
      <c r="D45" s="42" t="s">
        <v>57</v>
      </c>
      <c r="E45" s="36" t="s">
        <v>982</v>
      </c>
      <c r="F45" s="38" t="s">
        <v>983</v>
      </c>
      <c r="G45" s="36" t="s">
        <v>969</v>
      </c>
      <c r="H45" s="36" t="s">
        <v>325</v>
      </c>
      <c r="I45" s="36" t="s">
        <v>47</v>
      </c>
      <c r="J45" s="36" t="s">
        <v>47</v>
      </c>
      <c r="K45" s="39" t="s">
        <v>247</v>
      </c>
      <c r="L45" s="36">
        <v>71</v>
      </c>
      <c r="M45" s="36">
        <v>60</v>
      </c>
      <c r="N45" s="36"/>
      <c r="O45" s="36"/>
      <c r="P45" s="36">
        <v>11</v>
      </c>
      <c r="Q45" s="36"/>
      <c r="R45" s="36"/>
      <c r="S45" s="36"/>
      <c r="T45" s="36"/>
      <c r="U45" s="36"/>
      <c r="V45" s="36"/>
      <c r="W45" s="36"/>
      <c r="X45" s="40"/>
      <c r="Y45" s="41">
        <v>165.05</v>
      </c>
      <c r="Z45" s="33">
        <f t="shared" si="3"/>
        <v>11718.550000000001</v>
      </c>
      <c r="AA45" s="43"/>
      <c r="AB45" s="43"/>
      <c r="AC45" s="43"/>
      <c r="AD45" s="43"/>
      <c r="AE45" s="43"/>
      <c r="AF45" s="46"/>
      <c r="AG45" s="46">
        <f t="shared" si="4"/>
        <v>0</v>
      </c>
      <c r="AH45" s="46"/>
      <c r="AI45" s="46">
        <f t="shared" si="5"/>
        <v>0</v>
      </c>
      <c r="AJ45" s="43"/>
    </row>
    <row r="46" spans="1:36" ht="51" x14ac:dyDescent="0.2">
      <c r="A46" s="36">
        <v>38</v>
      </c>
      <c r="B46" s="37">
        <v>7</v>
      </c>
      <c r="C46" s="42" t="s">
        <v>827</v>
      </c>
      <c r="D46" s="42" t="s">
        <v>57</v>
      </c>
      <c r="E46" s="36" t="s">
        <v>984</v>
      </c>
      <c r="F46" s="38" t="s">
        <v>985</v>
      </c>
      <c r="G46" s="36" t="s">
        <v>976</v>
      </c>
      <c r="H46" s="36" t="s">
        <v>254</v>
      </c>
      <c r="I46" s="36" t="s">
        <v>47</v>
      </c>
      <c r="J46" s="36" t="s">
        <v>47</v>
      </c>
      <c r="K46" s="39" t="s">
        <v>247</v>
      </c>
      <c r="L46" s="36">
        <v>25</v>
      </c>
      <c r="M46" s="36"/>
      <c r="N46" s="36"/>
      <c r="O46" s="36"/>
      <c r="P46" s="36">
        <v>25</v>
      </c>
      <c r="Q46" s="36"/>
      <c r="R46" s="36"/>
      <c r="S46" s="36"/>
      <c r="T46" s="36"/>
      <c r="U46" s="36"/>
      <c r="V46" s="36"/>
      <c r="W46" s="36"/>
      <c r="X46" s="40"/>
      <c r="Y46" s="41">
        <v>97.92</v>
      </c>
      <c r="Z46" s="33">
        <f t="shared" si="3"/>
        <v>2448</v>
      </c>
      <c r="AA46" s="43"/>
      <c r="AB46" s="43"/>
      <c r="AC46" s="43"/>
      <c r="AD46" s="43"/>
      <c r="AE46" s="43"/>
      <c r="AF46" s="46"/>
      <c r="AG46" s="46">
        <f t="shared" si="4"/>
        <v>0</v>
      </c>
      <c r="AH46" s="46"/>
      <c r="AI46" s="46">
        <f t="shared" si="5"/>
        <v>0</v>
      </c>
      <c r="AJ46" s="43"/>
    </row>
    <row r="47" spans="1:36" ht="51" x14ac:dyDescent="0.2">
      <c r="A47" s="36">
        <v>39</v>
      </c>
      <c r="B47" s="37">
        <v>7</v>
      </c>
      <c r="C47" s="42" t="s">
        <v>827</v>
      </c>
      <c r="D47" s="42" t="s">
        <v>57</v>
      </c>
      <c r="E47" s="36" t="s">
        <v>986</v>
      </c>
      <c r="F47" s="38" t="s">
        <v>987</v>
      </c>
      <c r="G47" s="36" t="s">
        <v>988</v>
      </c>
      <c r="H47" s="36" t="s">
        <v>254</v>
      </c>
      <c r="I47" s="36" t="s">
        <v>47</v>
      </c>
      <c r="J47" s="36" t="s">
        <v>47</v>
      </c>
      <c r="K47" s="39" t="s">
        <v>247</v>
      </c>
      <c r="L47" s="36">
        <v>26</v>
      </c>
      <c r="M47" s="36"/>
      <c r="N47" s="36"/>
      <c r="O47" s="36"/>
      <c r="P47" s="36">
        <v>26</v>
      </c>
      <c r="Q47" s="36"/>
      <c r="R47" s="36"/>
      <c r="S47" s="36"/>
      <c r="T47" s="36"/>
      <c r="U47" s="36"/>
      <c r="V47" s="36"/>
      <c r="W47" s="36"/>
      <c r="X47" s="40"/>
      <c r="Y47" s="41">
        <v>351.4</v>
      </c>
      <c r="Z47" s="33">
        <f t="shared" si="3"/>
        <v>9136.4</v>
      </c>
      <c r="AA47" s="43"/>
      <c r="AB47" s="43"/>
      <c r="AC47" s="43"/>
      <c r="AD47" s="43"/>
      <c r="AE47" s="43"/>
      <c r="AF47" s="46"/>
      <c r="AG47" s="46">
        <f t="shared" si="4"/>
        <v>0</v>
      </c>
      <c r="AH47" s="46"/>
      <c r="AI47" s="46">
        <f t="shared" si="5"/>
        <v>0</v>
      </c>
      <c r="AJ47" s="43"/>
    </row>
    <row r="48" spans="1:36" ht="51" x14ac:dyDescent="0.2">
      <c r="A48" s="36">
        <v>40</v>
      </c>
      <c r="B48" s="37">
        <v>7</v>
      </c>
      <c r="C48" s="42" t="s">
        <v>827</v>
      </c>
      <c r="D48" s="42" t="s">
        <v>57</v>
      </c>
      <c r="E48" s="36" t="s">
        <v>989</v>
      </c>
      <c r="F48" s="38" t="s">
        <v>990</v>
      </c>
      <c r="G48" s="36" t="s">
        <v>175</v>
      </c>
      <c r="H48" s="36" t="s">
        <v>325</v>
      </c>
      <c r="I48" s="36" t="s">
        <v>47</v>
      </c>
      <c r="J48" s="36" t="s">
        <v>47</v>
      </c>
      <c r="K48" s="39" t="s">
        <v>247</v>
      </c>
      <c r="L48" s="36">
        <v>15</v>
      </c>
      <c r="M48" s="36">
        <v>12</v>
      </c>
      <c r="N48" s="36"/>
      <c r="O48" s="36"/>
      <c r="P48" s="36">
        <v>3</v>
      </c>
      <c r="Q48" s="36"/>
      <c r="R48" s="36"/>
      <c r="S48" s="36"/>
      <c r="T48" s="36"/>
      <c r="U48" s="36"/>
      <c r="V48" s="36"/>
      <c r="W48" s="36"/>
      <c r="X48" s="40"/>
      <c r="Y48" s="41">
        <v>83.76</v>
      </c>
      <c r="Z48" s="33">
        <f t="shared" si="3"/>
        <v>1256.4000000000001</v>
      </c>
      <c r="AA48" s="43"/>
      <c r="AB48" s="43"/>
      <c r="AC48" s="43"/>
      <c r="AD48" s="43"/>
      <c r="AE48" s="43"/>
      <c r="AF48" s="46"/>
      <c r="AG48" s="46">
        <f t="shared" si="4"/>
        <v>0</v>
      </c>
      <c r="AH48" s="46"/>
      <c r="AI48" s="46">
        <f t="shared" si="5"/>
        <v>0</v>
      </c>
      <c r="AJ48" s="43"/>
    </row>
    <row r="49" spans="1:36" ht="51" x14ac:dyDescent="0.2">
      <c r="A49" s="36">
        <v>41</v>
      </c>
      <c r="B49" s="37">
        <v>7</v>
      </c>
      <c r="C49" s="42" t="s">
        <v>827</v>
      </c>
      <c r="D49" s="42" t="s">
        <v>57</v>
      </c>
      <c r="E49" s="36" t="s">
        <v>991</v>
      </c>
      <c r="F49" s="38" t="s">
        <v>992</v>
      </c>
      <c r="G49" s="36" t="s">
        <v>976</v>
      </c>
      <c r="H49" s="36" t="s">
        <v>54</v>
      </c>
      <c r="I49" s="36" t="s">
        <v>47</v>
      </c>
      <c r="J49" s="36" t="s">
        <v>47</v>
      </c>
      <c r="K49" s="39" t="s">
        <v>247</v>
      </c>
      <c r="L49" s="36">
        <v>10</v>
      </c>
      <c r="M49" s="36">
        <v>10</v>
      </c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40"/>
      <c r="Y49" s="41">
        <v>97.92</v>
      </c>
      <c r="Z49" s="33">
        <f t="shared" si="3"/>
        <v>979.2</v>
      </c>
      <c r="AA49" s="43"/>
      <c r="AB49" s="43"/>
      <c r="AC49" s="43"/>
      <c r="AD49" s="43"/>
      <c r="AE49" s="43"/>
      <c r="AF49" s="46"/>
      <c r="AG49" s="46">
        <f t="shared" si="4"/>
        <v>0</v>
      </c>
      <c r="AH49" s="46"/>
      <c r="AI49" s="46">
        <f t="shared" si="5"/>
        <v>0</v>
      </c>
      <c r="AJ49" s="43"/>
    </row>
    <row r="50" spans="1:36" ht="51" x14ac:dyDescent="0.2">
      <c r="A50" s="36">
        <v>42</v>
      </c>
      <c r="B50" s="37">
        <v>7</v>
      </c>
      <c r="C50" s="42" t="s">
        <v>827</v>
      </c>
      <c r="D50" s="42" t="s">
        <v>57</v>
      </c>
      <c r="E50" s="36" t="s">
        <v>993</v>
      </c>
      <c r="F50" s="38" t="s">
        <v>994</v>
      </c>
      <c r="G50" s="36" t="s">
        <v>976</v>
      </c>
      <c r="H50" s="36" t="s">
        <v>254</v>
      </c>
      <c r="I50" s="36" t="s">
        <v>47</v>
      </c>
      <c r="J50" s="36" t="s">
        <v>47</v>
      </c>
      <c r="K50" s="39" t="s">
        <v>247</v>
      </c>
      <c r="L50" s="36">
        <v>424</v>
      </c>
      <c r="M50" s="36">
        <v>70</v>
      </c>
      <c r="N50" s="36"/>
      <c r="O50" s="36"/>
      <c r="P50" s="36">
        <v>354</v>
      </c>
      <c r="Q50" s="36"/>
      <c r="R50" s="36"/>
      <c r="S50" s="36"/>
      <c r="T50" s="36"/>
      <c r="U50" s="36"/>
      <c r="V50" s="36"/>
      <c r="W50" s="36"/>
      <c r="X50" s="40"/>
      <c r="Y50" s="41">
        <v>97.92</v>
      </c>
      <c r="Z50" s="33">
        <f t="shared" si="3"/>
        <v>41518.080000000002</v>
      </c>
      <c r="AA50" s="43"/>
      <c r="AB50" s="43"/>
      <c r="AC50" s="43"/>
      <c r="AD50" s="43"/>
      <c r="AE50" s="43"/>
      <c r="AF50" s="46"/>
      <c r="AG50" s="46">
        <f t="shared" si="4"/>
        <v>0</v>
      </c>
      <c r="AH50" s="46"/>
      <c r="AI50" s="46">
        <f t="shared" si="5"/>
        <v>0</v>
      </c>
      <c r="AJ50" s="43"/>
    </row>
    <row r="51" spans="1:36" ht="51" x14ac:dyDescent="0.2">
      <c r="A51" s="36">
        <v>43</v>
      </c>
      <c r="B51" s="37">
        <v>7</v>
      </c>
      <c r="C51" s="42" t="s">
        <v>827</v>
      </c>
      <c r="D51" s="42" t="s">
        <v>57</v>
      </c>
      <c r="E51" s="36" t="s">
        <v>995</v>
      </c>
      <c r="F51" s="38" t="s">
        <v>996</v>
      </c>
      <c r="G51" s="36" t="s">
        <v>976</v>
      </c>
      <c r="H51" s="36" t="s">
        <v>254</v>
      </c>
      <c r="I51" s="36" t="s">
        <v>47</v>
      </c>
      <c r="J51" s="36" t="s">
        <v>47</v>
      </c>
      <c r="K51" s="39" t="s">
        <v>247</v>
      </c>
      <c r="L51" s="36">
        <v>164</v>
      </c>
      <c r="M51" s="36">
        <v>150</v>
      </c>
      <c r="N51" s="36"/>
      <c r="O51" s="36"/>
      <c r="P51" s="36">
        <v>14</v>
      </c>
      <c r="Q51" s="36"/>
      <c r="R51" s="36"/>
      <c r="S51" s="36"/>
      <c r="T51" s="36"/>
      <c r="U51" s="36"/>
      <c r="V51" s="36"/>
      <c r="W51" s="36"/>
      <c r="X51" s="40"/>
      <c r="Y51" s="41">
        <v>184.57</v>
      </c>
      <c r="Z51" s="33">
        <f t="shared" si="3"/>
        <v>30269.48</v>
      </c>
      <c r="AA51" s="43"/>
      <c r="AB51" s="43"/>
      <c r="AC51" s="43"/>
      <c r="AD51" s="43"/>
      <c r="AE51" s="43"/>
      <c r="AF51" s="46"/>
      <c r="AG51" s="46">
        <f t="shared" si="4"/>
        <v>0</v>
      </c>
      <c r="AH51" s="46"/>
      <c r="AI51" s="46">
        <f t="shared" si="5"/>
        <v>0</v>
      </c>
      <c r="AJ51" s="43"/>
    </row>
    <row r="52" spans="1:36" ht="51" x14ac:dyDescent="0.2">
      <c r="A52" s="36">
        <v>44</v>
      </c>
      <c r="B52" s="37">
        <v>7</v>
      </c>
      <c r="C52" s="42" t="s">
        <v>827</v>
      </c>
      <c r="D52" s="42" t="s">
        <v>57</v>
      </c>
      <c r="E52" s="36" t="s">
        <v>997</v>
      </c>
      <c r="F52" s="38" t="s">
        <v>998</v>
      </c>
      <c r="G52" s="36" t="s">
        <v>545</v>
      </c>
      <c r="H52" s="36" t="s">
        <v>325</v>
      </c>
      <c r="I52" s="36" t="s">
        <v>47</v>
      </c>
      <c r="J52" s="36" t="s">
        <v>47</v>
      </c>
      <c r="K52" s="39" t="s">
        <v>247</v>
      </c>
      <c r="L52" s="36">
        <v>1</v>
      </c>
      <c r="M52" s="36">
        <v>1</v>
      </c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40"/>
      <c r="Y52" s="41">
        <v>51.64</v>
      </c>
      <c r="Z52" s="33">
        <f t="shared" si="3"/>
        <v>51.64</v>
      </c>
      <c r="AA52" s="43"/>
      <c r="AB52" s="43"/>
      <c r="AC52" s="43"/>
      <c r="AD52" s="43"/>
      <c r="AE52" s="43"/>
      <c r="AF52" s="46"/>
      <c r="AG52" s="46">
        <f t="shared" si="4"/>
        <v>0</v>
      </c>
      <c r="AH52" s="46"/>
      <c r="AI52" s="46">
        <f t="shared" si="5"/>
        <v>0</v>
      </c>
      <c r="AJ52" s="43"/>
    </row>
    <row r="53" spans="1:36" ht="51" x14ac:dyDescent="0.2">
      <c r="A53" s="36">
        <v>45</v>
      </c>
      <c r="B53" s="37">
        <v>7</v>
      </c>
      <c r="C53" s="42" t="s">
        <v>827</v>
      </c>
      <c r="D53" s="42" t="s">
        <v>57</v>
      </c>
      <c r="E53" s="36" t="s">
        <v>999</v>
      </c>
      <c r="F53" s="38" t="s">
        <v>1000</v>
      </c>
      <c r="G53" s="36" t="s">
        <v>1001</v>
      </c>
      <c r="H53" s="36" t="s">
        <v>325</v>
      </c>
      <c r="I53" s="36" t="s">
        <v>47</v>
      </c>
      <c r="J53" s="36" t="s">
        <v>47</v>
      </c>
      <c r="K53" s="39" t="s">
        <v>247</v>
      </c>
      <c r="L53" s="36">
        <v>161</v>
      </c>
      <c r="M53" s="36">
        <v>90</v>
      </c>
      <c r="N53" s="36"/>
      <c r="O53" s="36"/>
      <c r="P53" s="36">
        <v>71</v>
      </c>
      <c r="Q53" s="36"/>
      <c r="R53" s="36"/>
      <c r="S53" s="36"/>
      <c r="T53" s="36"/>
      <c r="U53" s="36"/>
      <c r="V53" s="36"/>
      <c r="W53" s="36"/>
      <c r="X53" s="40"/>
      <c r="Y53" s="41">
        <v>141.75</v>
      </c>
      <c r="Z53" s="33">
        <f t="shared" si="3"/>
        <v>22821.75</v>
      </c>
      <c r="AA53" s="43"/>
      <c r="AB53" s="43"/>
      <c r="AC53" s="43"/>
      <c r="AD53" s="43"/>
      <c r="AE53" s="43"/>
      <c r="AF53" s="46"/>
      <c r="AG53" s="46">
        <f t="shared" si="4"/>
        <v>0</v>
      </c>
      <c r="AH53" s="46"/>
      <c r="AI53" s="46">
        <f t="shared" si="5"/>
        <v>0</v>
      </c>
      <c r="AJ53" s="43"/>
    </row>
    <row r="54" spans="1:36" ht="63.75" x14ac:dyDescent="0.2">
      <c r="A54" s="36">
        <v>46</v>
      </c>
      <c r="B54" s="37">
        <v>7</v>
      </c>
      <c r="C54" s="42" t="s">
        <v>827</v>
      </c>
      <c r="D54" s="42" t="s">
        <v>57</v>
      </c>
      <c r="E54" s="36" t="s">
        <v>1002</v>
      </c>
      <c r="F54" s="38" t="s">
        <v>1003</v>
      </c>
      <c r="G54" s="36" t="s">
        <v>1004</v>
      </c>
      <c r="H54" s="36" t="s">
        <v>254</v>
      </c>
      <c r="I54" s="36" t="s">
        <v>47</v>
      </c>
      <c r="J54" s="36" t="s">
        <v>47</v>
      </c>
      <c r="K54" s="39" t="s">
        <v>247</v>
      </c>
      <c r="L54" s="36">
        <v>24</v>
      </c>
      <c r="M54" s="36">
        <v>4</v>
      </c>
      <c r="N54" s="36"/>
      <c r="O54" s="36"/>
      <c r="P54" s="36">
        <v>20</v>
      </c>
      <c r="Q54" s="36"/>
      <c r="R54" s="36"/>
      <c r="S54" s="36"/>
      <c r="T54" s="36"/>
      <c r="U54" s="36"/>
      <c r="V54" s="36"/>
      <c r="W54" s="36"/>
      <c r="X54" s="40"/>
      <c r="Y54" s="41">
        <v>896.74</v>
      </c>
      <c r="Z54" s="33">
        <f t="shared" si="3"/>
        <v>21521.760000000002</v>
      </c>
      <c r="AA54" s="43"/>
      <c r="AB54" s="43"/>
      <c r="AC54" s="43"/>
      <c r="AD54" s="43"/>
      <c r="AE54" s="43"/>
      <c r="AF54" s="46"/>
      <c r="AG54" s="46">
        <f t="shared" si="4"/>
        <v>0</v>
      </c>
      <c r="AH54" s="46"/>
      <c r="AI54" s="46">
        <f t="shared" si="5"/>
        <v>0</v>
      </c>
      <c r="AJ54" s="43"/>
    </row>
    <row r="55" spans="1:36" ht="51" x14ac:dyDescent="0.2">
      <c r="A55" s="36">
        <v>47</v>
      </c>
      <c r="B55" s="37">
        <v>7</v>
      </c>
      <c r="C55" s="42" t="s">
        <v>827</v>
      </c>
      <c r="D55" s="42" t="s">
        <v>57</v>
      </c>
      <c r="E55" s="36" t="s">
        <v>1005</v>
      </c>
      <c r="F55" s="38" t="s">
        <v>1006</v>
      </c>
      <c r="G55" s="36" t="s">
        <v>969</v>
      </c>
      <c r="H55" s="36" t="s">
        <v>325</v>
      </c>
      <c r="I55" s="36" t="s">
        <v>47</v>
      </c>
      <c r="J55" s="36" t="s">
        <v>47</v>
      </c>
      <c r="K55" s="39" t="s">
        <v>247</v>
      </c>
      <c r="L55" s="36">
        <v>5</v>
      </c>
      <c r="M55" s="36"/>
      <c r="N55" s="36"/>
      <c r="O55" s="36"/>
      <c r="P55" s="36">
        <v>5</v>
      </c>
      <c r="Q55" s="36"/>
      <c r="R55" s="36"/>
      <c r="S55" s="36"/>
      <c r="T55" s="36"/>
      <c r="U55" s="36"/>
      <c r="V55" s="36"/>
      <c r="W55" s="36"/>
      <c r="X55" s="40"/>
      <c r="Y55" s="41">
        <v>111.19</v>
      </c>
      <c r="Z55" s="33">
        <f t="shared" si="3"/>
        <v>555.95000000000005</v>
      </c>
      <c r="AA55" s="43"/>
      <c r="AB55" s="43"/>
      <c r="AC55" s="43"/>
      <c r="AD55" s="43"/>
      <c r="AE55" s="43"/>
      <c r="AF55" s="46"/>
      <c r="AG55" s="46">
        <f t="shared" si="4"/>
        <v>0</v>
      </c>
      <c r="AH55" s="46"/>
      <c r="AI55" s="46">
        <f t="shared" si="5"/>
        <v>0</v>
      </c>
      <c r="AJ55" s="43"/>
    </row>
    <row r="56" spans="1:36" ht="51" x14ac:dyDescent="0.2">
      <c r="A56" s="36">
        <v>48</v>
      </c>
      <c r="B56" s="37">
        <v>7</v>
      </c>
      <c r="C56" s="42" t="s">
        <v>827</v>
      </c>
      <c r="D56" s="42" t="s">
        <v>57</v>
      </c>
      <c r="E56" s="36" t="s">
        <v>1007</v>
      </c>
      <c r="F56" s="38" t="s">
        <v>1008</v>
      </c>
      <c r="G56" s="36" t="s">
        <v>979</v>
      </c>
      <c r="H56" s="36" t="s">
        <v>254</v>
      </c>
      <c r="I56" s="36" t="s">
        <v>47</v>
      </c>
      <c r="J56" s="36" t="s">
        <v>47</v>
      </c>
      <c r="K56" s="39" t="s">
        <v>247</v>
      </c>
      <c r="L56" s="36">
        <v>42</v>
      </c>
      <c r="M56" s="36"/>
      <c r="N56" s="36"/>
      <c r="O56" s="36"/>
      <c r="P56" s="36">
        <v>42</v>
      </c>
      <c r="Q56" s="36"/>
      <c r="R56" s="36"/>
      <c r="S56" s="36"/>
      <c r="T56" s="36"/>
      <c r="U56" s="36"/>
      <c r="V56" s="36"/>
      <c r="W56" s="36"/>
      <c r="X56" s="40"/>
      <c r="Y56" s="41">
        <v>747.97</v>
      </c>
      <c r="Z56" s="33">
        <f t="shared" si="3"/>
        <v>31414.74</v>
      </c>
      <c r="AA56" s="43"/>
      <c r="AB56" s="43"/>
      <c r="AC56" s="43"/>
      <c r="AD56" s="43"/>
      <c r="AE56" s="43"/>
      <c r="AF56" s="46"/>
      <c r="AG56" s="46">
        <f t="shared" si="4"/>
        <v>0</v>
      </c>
      <c r="AH56" s="46"/>
      <c r="AI56" s="46">
        <f t="shared" si="5"/>
        <v>0</v>
      </c>
      <c r="AJ56" s="43"/>
    </row>
    <row r="57" spans="1:36" ht="51" x14ac:dyDescent="0.2">
      <c r="A57" s="36">
        <v>49</v>
      </c>
      <c r="B57" s="37">
        <v>7</v>
      </c>
      <c r="C57" s="42" t="s">
        <v>827</v>
      </c>
      <c r="D57" s="42" t="s">
        <v>57</v>
      </c>
      <c r="E57" s="36" t="s">
        <v>1009</v>
      </c>
      <c r="F57" s="38" t="s">
        <v>1010</v>
      </c>
      <c r="G57" s="36" t="s">
        <v>1011</v>
      </c>
      <c r="H57" s="36" t="s">
        <v>54</v>
      </c>
      <c r="I57" s="36" t="s">
        <v>47</v>
      </c>
      <c r="J57" s="36" t="s">
        <v>47</v>
      </c>
      <c r="K57" s="39" t="s">
        <v>247</v>
      </c>
      <c r="L57" s="36">
        <v>20</v>
      </c>
      <c r="M57" s="36"/>
      <c r="N57" s="36"/>
      <c r="O57" s="36"/>
      <c r="P57" s="36">
        <v>20</v>
      </c>
      <c r="Q57" s="36"/>
      <c r="R57" s="36"/>
      <c r="S57" s="36"/>
      <c r="T57" s="36"/>
      <c r="U57" s="36"/>
      <c r="V57" s="36"/>
      <c r="W57" s="36"/>
      <c r="X57" s="40"/>
      <c r="Y57" s="41">
        <v>27.66</v>
      </c>
      <c r="Z57" s="33">
        <f t="shared" si="3"/>
        <v>553.20000000000005</v>
      </c>
      <c r="AA57" s="43"/>
      <c r="AB57" s="43"/>
      <c r="AC57" s="43"/>
      <c r="AD57" s="43"/>
      <c r="AE57" s="43"/>
      <c r="AF57" s="46"/>
      <c r="AG57" s="46">
        <f t="shared" si="4"/>
        <v>0</v>
      </c>
      <c r="AH57" s="46"/>
      <c r="AI57" s="46">
        <f t="shared" si="5"/>
        <v>0</v>
      </c>
      <c r="AJ57" s="43"/>
    </row>
    <row r="58" spans="1:36" ht="51" x14ac:dyDescent="0.2">
      <c r="A58" s="36">
        <v>50</v>
      </c>
      <c r="B58" s="37">
        <v>7</v>
      </c>
      <c r="C58" s="42" t="s">
        <v>827</v>
      </c>
      <c r="D58" s="42" t="s">
        <v>57</v>
      </c>
      <c r="E58" s="36" t="s">
        <v>1012</v>
      </c>
      <c r="F58" s="38" t="s">
        <v>1013</v>
      </c>
      <c r="G58" s="36" t="s">
        <v>1014</v>
      </c>
      <c r="H58" s="36" t="s">
        <v>54</v>
      </c>
      <c r="I58" s="36" t="s">
        <v>47</v>
      </c>
      <c r="J58" s="36" t="s">
        <v>47</v>
      </c>
      <c r="K58" s="39" t="s">
        <v>247</v>
      </c>
      <c r="L58" s="36">
        <v>502</v>
      </c>
      <c r="M58" s="36">
        <v>202</v>
      </c>
      <c r="N58" s="36"/>
      <c r="O58" s="36"/>
      <c r="P58" s="36">
        <v>300</v>
      </c>
      <c r="Q58" s="36"/>
      <c r="R58" s="36"/>
      <c r="S58" s="36"/>
      <c r="T58" s="36"/>
      <c r="U58" s="36"/>
      <c r="V58" s="36"/>
      <c r="W58" s="36"/>
      <c r="X58" s="40"/>
      <c r="Y58" s="41">
        <v>28.11</v>
      </c>
      <c r="Z58" s="33">
        <f t="shared" si="3"/>
        <v>14111.22</v>
      </c>
      <c r="AA58" s="43"/>
      <c r="AB58" s="43"/>
      <c r="AC58" s="43"/>
      <c r="AD58" s="43"/>
      <c r="AE58" s="43"/>
      <c r="AF58" s="46"/>
      <c r="AG58" s="46">
        <f t="shared" si="4"/>
        <v>0</v>
      </c>
      <c r="AH58" s="46"/>
      <c r="AI58" s="46">
        <f t="shared" si="5"/>
        <v>0</v>
      </c>
      <c r="AJ58" s="43"/>
    </row>
    <row r="59" spans="1:36" ht="51" x14ac:dyDescent="0.2">
      <c r="A59" s="36">
        <v>51</v>
      </c>
      <c r="B59" s="37">
        <v>7</v>
      </c>
      <c r="C59" s="42" t="s">
        <v>827</v>
      </c>
      <c r="D59" s="42" t="s">
        <v>57</v>
      </c>
      <c r="E59" s="36" t="s">
        <v>1015</v>
      </c>
      <c r="F59" s="38" t="s">
        <v>1016</v>
      </c>
      <c r="G59" s="36" t="s">
        <v>1017</v>
      </c>
      <c r="H59" s="36" t="s">
        <v>54</v>
      </c>
      <c r="I59" s="36" t="s">
        <v>47</v>
      </c>
      <c r="J59" s="36" t="s">
        <v>47</v>
      </c>
      <c r="K59" s="39" t="s">
        <v>247</v>
      </c>
      <c r="L59" s="36">
        <v>45</v>
      </c>
      <c r="M59" s="36">
        <v>31</v>
      </c>
      <c r="N59" s="36"/>
      <c r="O59" s="36"/>
      <c r="P59" s="36">
        <v>14</v>
      </c>
      <c r="Q59" s="36"/>
      <c r="R59" s="36"/>
      <c r="S59" s="36"/>
      <c r="T59" s="36"/>
      <c r="U59" s="36"/>
      <c r="V59" s="36"/>
      <c r="W59" s="36"/>
      <c r="X59" s="40"/>
      <c r="Y59" s="41">
        <v>97.36</v>
      </c>
      <c r="Z59" s="33">
        <f t="shared" si="3"/>
        <v>4381.2</v>
      </c>
      <c r="AA59" s="43"/>
      <c r="AB59" s="43"/>
      <c r="AC59" s="43"/>
      <c r="AD59" s="43"/>
      <c r="AE59" s="43"/>
      <c r="AF59" s="46"/>
      <c r="AG59" s="46">
        <f t="shared" si="4"/>
        <v>0</v>
      </c>
      <c r="AH59" s="46"/>
      <c r="AI59" s="46">
        <f t="shared" si="5"/>
        <v>0</v>
      </c>
      <c r="AJ59" s="43"/>
    </row>
    <row r="60" spans="1:36" ht="51" x14ac:dyDescent="0.2">
      <c r="A60" s="36">
        <v>52</v>
      </c>
      <c r="B60" s="37">
        <v>7</v>
      </c>
      <c r="C60" s="42" t="s">
        <v>827</v>
      </c>
      <c r="D60" s="42" t="s">
        <v>57</v>
      </c>
      <c r="E60" s="36" t="s">
        <v>1018</v>
      </c>
      <c r="F60" s="38" t="s">
        <v>1019</v>
      </c>
      <c r="G60" s="36" t="s">
        <v>1020</v>
      </c>
      <c r="H60" s="36" t="s">
        <v>54</v>
      </c>
      <c r="I60" s="36" t="s">
        <v>47</v>
      </c>
      <c r="J60" s="36" t="s">
        <v>47</v>
      </c>
      <c r="K60" s="39" t="s">
        <v>247</v>
      </c>
      <c r="L60" s="36">
        <v>200</v>
      </c>
      <c r="M60" s="36">
        <v>200</v>
      </c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40"/>
      <c r="Y60" s="41">
        <v>7.7</v>
      </c>
      <c r="Z60" s="33">
        <f t="shared" si="3"/>
        <v>1540</v>
      </c>
      <c r="AA60" s="43"/>
      <c r="AB60" s="43"/>
      <c r="AC60" s="43"/>
      <c r="AD60" s="43"/>
      <c r="AE60" s="43"/>
      <c r="AF60" s="46"/>
      <c r="AG60" s="46">
        <f t="shared" si="4"/>
        <v>0</v>
      </c>
      <c r="AH60" s="46"/>
      <c r="AI60" s="46">
        <f t="shared" si="5"/>
        <v>0</v>
      </c>
      <c r="AJ60" s="43"/>
    </row>
    <row r="61" spans="1:36" ht="51" x14ac:dyDescent="0.2">
      <c r="A61" s="36">
        <v>53</v>
      </c>
      <c r="B61" s="37">
        <v>7</v>
      </c>
      <c r="C61" s="42" t="s">
        <v>827</v>
      </c>
      <c r="D61" s="42" t="s">
        <v>57</v>
      </c>
      <c r="E61" s="36" t="s">
        <v>1021</v>
      </c>
      <c r="F61" s="38" t="s">
        <v>1022</v>
      </c>
      <c r="G61" s="36" t="s">
        <v>175</v>
      </c>
      <c r="H61" s="36" t="s">
        <v>254</v>
      </c>
      <c r="I61" s="36" t="s">
        <v>47</v>
      </c>
      <c r="J61" s="36" t="s">
        <v>47</v>
      </c>
      <c r="K61" s="39" t="s">
        <v>247</v>
      </c>
      <c r="L61" s="36">
        <v>35</v>
      </c>
      <c r="M61" s="36"/>
      <c r="N61" s="36"/>
      <c r="O61" s="36"/>
      <c r="P61" s="36">
        <v>35</v>
      </c>
      <c r="Q61" s="36"/>
      <c r="R61" s="36"/>
      <c r="S61" s="36"/>
      <c r="T61" s="36"/>
      <c r="U61" s="36"/>
      <c r="V61" s="36"/>
      <c r="W61" s="36"/>
      <c r="X61" s="40"/>
      <c r="Y61" s="41">
        <v>15633.77</v>
      </c>
      <c r="Z61" s="33">
        <f t="shared" si="3"/>
        <v>547181.95000000007</v>
      </c>
      <c r="AA61" s="43"/>
      <c r="AB61" s="43"/>
      <c r="AC61" s="43"/>
      <c r="AD61" s="43"/>
      <c r="AE61" s="43"/>
      <c r="AF61" s="46"/>
      <c r="AG61" s="46">
        <f t="shared" si="4"/>
        <v>0</v>
      </c>
      <c r="AH61" s="46"/>
      <c r="AI61" s="46">
        <f t="shared" si="5"/>
        <v>0</v>
      </c>
      <c r="AJ61" s="43"/>
    </row>
    <row r="62" spans="1:36" ht="51" x14ac:dyDescent="0.2">
      <c r="A62" s="36">
        <v>54</v>
      </c>
      <c r="B62" s="37">
        <v>7</v>
      </c>
      <c r="C62" s="42" t="s">
        <v>827</v>
      </c>
      <c r="D62" s="42" t="s">
        <v>57</v>
      </c>
      <c r="E62" s="36" t="s">
        <v>1023</v>
      </c>
      <c r="F62" s="38" t="s">
        <v>1024</v>
      </c>
      <c r="G62" s="36" t="s">
        <v>1025</v>
      </c>
      <c r="H62" s="36" t="s">
        <v>342</v>
      </c>
      <c r="I62" s="36" t="s">
        <v>47</v>
      </c>
      <c r="J62" s="36" t="s">
        <v>47</v>
      </c>
      <c r="K62" s="39" t="s">
        <v>247</v>
      </c>
      <c r="L62" s="36">
        <v>2</v>
      </c>
      <c r="M62" s="36">
        <v>2</v>
      </c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40"/>
      <c r="Y62" s="41">
        <v>5592.18</v>
      </c>
      <c r="Z62" s="33">
        <f t="shared" si="3"/>
        <v>11184.36</v>
      </c>
      <c r="AA62" s="43"/>
      <c r="AB62" s="43"/>
      <c r="AC62" s="43"/>
      <c r="AD62" s="43"/>
      <c r="AE62" s="43"/>
      <c r="AF62" s="46"/>
      <c r="AG62" s="46">
        <f t="shared" si="4"/>
        <v>0</v>
      </c>
      <c r="AH62" s="46"/>
      <c r="AI62" s="46">
        <f t="shared" si="5"/>
        <v>0</v>
      </c>
      <c r="AJ62" s="43"/>
    </row>
    <row r="63" spans="1:36" ht="51" x14ac:dyDescent="0.2">
      <c r="A63" s="36">
        <v>55</v>
      </c>
      <c r="B63" s="37">
        <v>7</v>
      </c>
      <c r="C63" s="42" t="s">
        <v>827</v>
      </c>
      <c r="D63" s="42" t="s">
        <v>57</v>
      </c>
      <c r="E63" s="36" t="s">
        <v>1026</v>
      </c>
      <c r="F63" s="38" t="s">
        <v>1027</v>
      </c>
      <c r="G63" s="36" t="s">
        <v>1028</v>
      </c>
      <c r="H63" s="36" t="s">
        <v>325</v>
      </c>
      <c r="I63" s="36" t="s">
        <v>47</v>
      </c>
      <c r="J63" s="36" t="s">
        <v>47</v>
      </c>
      <c r="K63" s="39" t="s">
        <v>247</v>
      </c>
      <c r="L63" s="36">
        <v>1</v>
      </c>
      <c r="M63" s="36"/>
      <c r="N63" s="36"/>
      <c r="O63" s="36"/>
      <c r="P63" s="36">
        <v>1</v>
      </c>
      <c r="Q63" s="36"/>
      <c r="R63" s="36"/>
      <c r="S63" s="36"/>
      <c r="T63" s="36"/>
      <c r="U63" s="36"/>
      <c r="V63" s="36"/>
      <c r="W63" s="36"/>
      <c r="X63" s="40"/>
      <c r="Y63" s="41">
        <v>5623.74</v>
      </c>
      <c r="Z63" s="33">
        <f t="shared" si="3"/>
        <v>5623.74</v>
      </c>
      <c r="AA63" s="43"/>
      <c r="AB63" s="43"/>
      <c r="AC63" s="43"/>
      <c r="AD63" s="43"/>
      <c r="AE63" s="43"/>
      <c r="AF63" s="46"/>
      <c r="AG63" s="46">
        <f t="shared" si="4"/>
        <v>0</v>
      </c>
      <c r="AH63" s="46"/>
      <c r="AI63" s="46">
        <f t="shared" si="5"/>
        <v>0</v>
      </c>
      <c r="AJ63" s="43"/>
    </row>
    <row r="64" spans="1:36" ht="89.25" x14ac:dyDescent="0.2">
      <c r="A64" s="36">
        <v>56</v>
      </c>
      <c r="B64" s="37">
        <v>7</v>
      </c>
      <c r="C64" s="42" t="s">
        <v>827</v>
      </c>
      <c r="D64" s="42" t="s">
        <v>57</v>
      </c>
      <c r="E64" s="36" t="s">
        <v>1029</v>
      </c>
      <c r="F64" s="38" t="s">
        <v>1030</v>
      </c>
      <c r="G64" s="36" t="s">
        <v>1031</v>
      </c>
      <c r="H64" s="36" t="s">
        <v>54</v>
      </c>
      <c r="I64" s="36" t="s">
        <v>47</v>
      </c>
      <c r="J64" s="36" t="s">
        <v>47</v>
      </c>
      <c r="K64" s="39" t="s">
        <v>247</v>
      </c>
      <c r="L64" s="36">
        <v>1</v>
      </c>
      <c r="M64" s="36">
        <v>1</v>
      </c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40"/>
      <c r="Y64" s="41">
        <v>107.62</v>
      </c>
      <c r="Z64" s="33">
        <f t="shared" si="0"/>
        <v>107.62</v>
      </c>
      <c r="AA64" s="43"/>
      <c r="AB64" s="43"/>
      <c r="AC64" s="43"/>
      <c r="AD64" s="43"/>
      <c r="AE64" s="43"/>
      <c r="AF64" s="46"/>
      <c r="AG64" s="46">
        <f t="shared" si="1"/>
        <v>0</v>
      </c>
      <c r="AH64" s="46"/>
      <c r="AI64" s="46">
        <f t="shared" si="2"/>
        <v>0</v>
      </c>
      <c r="AJ64" s="43"/>
    </row>
    <row r="65" spans="1:36" ht="51" x14ac:dyDescent="0.2">
      <c r="A65" s="36">
        <v>57</v>
      </c>
      <c r="B65" s="37">
        <v>7</v>
      </c>
      <c r="C65" s="42" t="s">
        <v>827</v>
      </c>
      <c r="D65" s="42" t="s">
        <v>57</v>
      </c>
      <c r="E65" s="36" t="s">
        <v>1032</v>
      </c>
      <c r="F65" s="38" t="s">
        <v>1033</v>
      </c>
      <c r="G65" s="36" t="s">
        <v>1034</v>
      </c>
      <c r="H65" s="36" t="s">
        <v>254</v>
      </c>
      <c r="I65" s="36" t="s">
        <v>47</v>
      </c>
      <c r="J65" s="36" t="s">
        <v>47</v>
      </c>
      <c r="K65" s="39" t="s">
        <v>247</v>
      </c>
      <c r="L65" s="36">
        <v>20</v>
      </c>
      <c r="M65" s="36">
        <v>20</v>
      </c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40"/>
      <c r="Y65" s="41">
        <v>31.99</v>
      </c>
      <c r="Z65" s="33">
        <f t="shared" si="0"/>
        <v>639.79999999999995</v>
      </c>
      <c r="AA65" s="43"/>
      <c r="AB65" s="43"/>
      <c r="AC65" s="43"/>
      <c r="AD65" s="43"/>
      <c r="AE65" s="43"/>
      <c r="AF65" s="46"/>
      <c r="AG65" s="46">
        <f t="shared" si="1"/>
        <v>0</v>
      </c>
      <c r="AH65" s="46"/>
      <c r="AI65" s="46">
        <f t="shared" si="2"/>
        <v>0</v>
      </c>
      <c r="AJ65" s="43"/>
    </row>
    <row r="66" spans="1:36" ht="51" x14ac:dyDescent="0.2">
      <c r="A66" s="36">
        <v>58</v>
      </c>
      <c r="B66" s="37">
        <v>7</v>
      </c>
      <c r="C66" s="42" t="s">
        <v>827</v>
      </c>
      <c r="D66" s="42" t="s">
        <v>57</v>
      </c>
      <c r="E66" s="36" t="s">
        <v>1035</v>
      </c>
      <c r="F66" s="38" t="s">
        <v>1036</v>
      </c>
      <c r="G66" s="36" t="s">
        <v>1014</v>
      </c>
      <c r="H66" s="36" t="s">
        <v>254</v>
      </c>
      <c r="I66" s="36" t="s">
        <v>47</v>
      </c>
      <c r="J66" s="36" t="s">
        <v>47</v>
      </c>
      <c r="K66" s="39" t="s">
        <v>247</v>
      </c>
      <c r="L66" s="36">
        <v>20</v>
      </c>
      <c r="M66" s="36"/>
      <c r="N66" s="36"/>
      <c r="O66" s="36"/>
      <c r="P66" s="36">
        <v>20</v>
      </c>
      <c r="Q66" s="36"/>
      <c r="R66" s="36"/>
      <c r="S66" s="36"/>
      <c r="T66" s="36"/>
      <c r="U66" s="36"/>
      <c r="V66" s="36"/>
      <c r="W66" s="36"/>
      <c r="X66" s="40"/>
      <c r="Y66" s="41">
        <v>18.14</v>
      </c>
      <c r="Z66" s="33">
        <f t="shared" si="0"/>
        <v>362.8</v>
      </c>
      <c r="AA66" s="43"/>
      <c r="AB66" s="43"/>
      <c r="AC66" s="43"/>
      <c r="AD66" s="43"/>
      <c r="AE66" s="43"/>
      <c r="AF66" s="46"/>
      <c r="AG66" s="46">
        <f t="shared" si="1"/>
        <v>0</v>
      </c>
      <c r="AH66" s="46"/>
      <c r="AI66" s="46">
        <f t="shared" si="2"/>
        <v>0</v>
      </c>
      <c r="AJ66" s="43"/>
    </row>
    <row r="67" spans="1:36" ht="51" x14ac:dyDescent="0.2">
      <c r="A67" s="36">
        <v>59</v>
      </c>
      <c r="B67" s="37">
        <v>7</v>
      </c>
      <c r="C67" s="42" t="s">
        <v>827</v>
      </c>
      <c r="D67" s="42" t="s">
        <v>57</v>
      </c>
      <c r="E67" s="36" t="s">
        <v>1037</v>
      </c>
      <c r="F67" s="38" t="s">
        <v>1038</v>
      </c>
      <c r="G67" s="36" t="s">
        <v>1039</v>
      </c>
      <c r="H67" s="36" t="s">
        <v>54</v>
      </c>
      <c r="I67" s="36" t="s">
        <v>47</v>
      </c>
      <c r="J67" s="36" t="s">
        <v>47</v>
      </c>
      <c r="K67" s="39" t="s">
        <v>247</v>
      </c>
      <c r="L67" s="36">
        <v>15</v>
      </c>
      <c r="M67" s="36"/>
      <c r="N67" s="36"/>
      <c r="O67" s="36"/>
      <c r="P67" s="36">
        <v>15</v>
      </c>
      <c r="Q67" s="36"/>
      <c r="R67" s="36"/>
      <c r="S67" s="36"/>
      <c r="T67" s="36"/>
      <c r="U67" s="36"/>
      <c r="V67" s="36"/>
      <c r="W67" s="36"/>
      <c r="X67" s="40"/>
      <c r="Y67" s="41">
        <v>51.53</v>
      </c>
      <c r="Z67" s="33">
        <f t="shared" si="0"/>
        <v>772.95</v>
      </c>
      <c r="AA67" s="43"/>
      <c r="AB67" s="43"/>
      <c r="AC67" s="43"/>
      <c r="AD67" s="43"/>
      <c r="AE67" s="43"/>
      <c r="AF67" s="46"/>
      <c r="AG67" s="46">
        <f t="shared" si="1"/>
        <v>0</v>
      </c>
      <c r="AH67" s="46"/>
      <c r="AI67" s="46">
        <f t="shared" si="2"/>
        <v>0</v>
      </c>
      <c r="AJ67" s="43"/>
    </row>
    <row r="68" spans="1:36" ht="51" x14ac:dyDescent="0.2">
      <c r="A68" s="36">
        <v>60</v>
      </c>
      <c r="B68" s="37">
        <v>7</v>
      </c>
      <c r="C68" s="42" t="s">
        <v>827</v>
      </c>
      <c r="D68" s="42" t="s">
        <v>57</v>
      </c>
      <c r="E68" s="36" t="s">
        <v>1040</v>
      </c>
      <c r="F68" s="38" t="s">
        <v>1041</v>
      </c>
      <c r="G68" s="36" t="s">
        <v>1042</v>
      </c>
      <c r="H68" s="36" t="s">
        <v>54</v>
      </c>
      <c r="I68" s="36" t="s">
        <v>47</v>
      </c>
      <c r="J68" s="36" t="s">
        <v>47</v>
      </c>
      <c r="K68" s="39" t="s">
        <v>247</v>
      </c>
      <c r="L68" s="36">
        <v>31</v>
      </c>
      <c r="M68" s="36">
        <v>7</v>
      </c>
      <c r="N68" s="36"/>
      <c r="O68" s="36"/>
      <c r="P68" s="36">
        <v>24</v>
      </c>
      <c r="Q68" s="36"/>
      <c r="R68" s="36"/>
      <c r="S68" s="36"/>
      <c r="T68" s="36"/>
      <c r="U68" s="36"/>
      <c r="V68" s="36"/>
      <c r="W68" s="36"/>
      <c r="X68" s="40"/>
      <c r="Y68" s="41">
        <v>101.82</v>
      </c>
      <c r="Z68" s="33">
        <f t="shared" si="0"/>
        <v>3156.4199999999996</v>
      </c>
      <c r="AA68" s="43"/>
      <c r="AB68" s="43"/>
      <c r="AC68" s="43"/>
      <c r="AD68" s="43"/>
      <c r="AE68" s="43"/>
      <c r="AF68" s="46"/>
      <c r="AG68" s="46">
        <f t="shared" si="1"/>
        <v>0</v>
      </c>
      <c r="AH68" s="46"/>
      <c r="AI68" s="46">
        <f t="shared" si="2"/>
        <v>0</v>
      </c>
      <c r="AJ68" s="43"/>
    </row>
    <row r="69" spans="1:36" ht="51" x14ac:dyDescent="0.2">
      <c r="A69" s="36">
        <v>61</v>
      </c>
      <c r="B69" s="37">
        <v>7</v>
      </c>
      <c r="C69" s="42" t="s">
        <v>827</v>
      </c>
      <c r="D69" s="42" t="s">
        <v>57</v>
      </c>
      <c r="E69" s="36" t="s">
        <v>1043</v>
      </c>
      <c r="F69" s="38" t="s">
        <v>1044</v>
      </c>
      <c r="G69" s="36" t="s">
        <v>1045</v>
      </c>
      <c r="H69" s="36" t="s">
        <v>54</v>
      </c>
      <c r="I69" s="36" t="s">
        <v>47</v>
      </c>
      <c r="J69" s="36" t="s">
        <v>47</v>
      </c>
      <c r="K69" s="39" t="s">
        <v>247</v>
      </c>
      <c r="L69" s="36">
        <v>6</v>
      </c>
      <c r="M69" s="36">
        <v>6</v>
      </c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40"/>
      <c r="Y69" s="41">
        <v>174.87</v>
      </c>
      <c r="Z69" s="33">
        <f t="shared" si="0"/>
        <v>1049.22</v>
      </c>
      <c r="AA69" s="43"/>
      <c r="AB69" s="43"/>
      <c r="AC69" s="43"/>
      <c r="AD69" s="43"/>
      <c r="AE69" s="43"/>
      <c r="AF69" s="46"/>
      <c r="AG69" s="46">
        <f t="shared" si="1"/>
        <v>0</v>
      </c>
      <c r="AH69" s="46"/>
      <c r="AI69" s="46">
        <f t="shared" si="2"/>
        <v>0</v>
      </c>
      <c r="AJ69" s="43"/>
    </row>
    <row r="70" spans="1:36" ht="51" x14ac:dyDescent="0.2">
      <c r="A70" s="36">
        <v>62</v>
      </c>
      <c r="B70" s="37">
        <v>7</v>
      </c>
      <c r="C70" s="42" t="s">
        <v>827</v>
      </c>
      <c r="D70" s="42" t="s">
        <v>57</v>
      </c>
      <c r="E70" s="36" t="s">
        <v>1046</v>
      </c>
      <c r="F70" s="38" t="s">
        <v>1047</v>
      </c>
      <c r="G70" s="36" t="s">
        <v>1045</v>
      </c>
      <c r="H70" s="36" t="s">
        <v>54</v>
      </c>
      <c r="I70" s="36" t="s">
        <v>47</v>
      </c>
      <c r="J70" s="36" t="s">
        <v>47</v>
      </c>
      <c r="K70" s="39" t="s">
        <v>247</v>
      </c>
      <c r="L70" s="36">
        <v>31</v>
      </c>
      <c r="M70" s="36">
        <v>6</v>
      </c>
      <c r="N70" s="36"/>
      <c r="O70" s="36"/>
      <c r="P70" s="36">
        <v>25</v>
      </c>
      <c r="Q70" s="36"/>
      <c r="R70" s="36"/>
      <c r="S70" s="36"/>
      <c r="T70" s="36"/>
      <c r="U70" s="36"/>
      <c r="V70" s="36"/>
      <c r="W70" s="36"/>
      <c r="X70" s="40"/>
      <c r="Y70" s="41">
        <v>51.53</v>
      </c>
      <c r="Z70" s="33">
        <f t="shared" si="0"/>
        <v>1597.43</v>
      </c>
      <c r="AA70" s="43"/>
      <c r="AB70" s="43"/>
      <c r="AC70" s="43"/>
      <c r="AD70" s="43"/>
      <c r="AE70" s="43"/>
      <c r="AF70" s="46"/>
      <c r="AG70" s="46">
        <f t="shared" si="1"/>
        <v>0</v>
      </c>
      <c r="AH70" s="46"/>
      <c r="AI70" s="46">
        <f t="shared" si="2"/>
        <v>0</v>
      </c>
      <c r="AJ70" s="43"/>
    </row>
    <row r="71" spans="1:36" ht="51" x14ac:dyDescent="0.2">
      <c r="A71" s="36">
        <v>63</v>
      </c>
      <c r="B71" s="37">
        <v>7</v>
      </c>
      <c r="C71" s="42" t="s">
        <v>827</v>
      </c>
      <c r="D71" s="42" t="s">
        <v>57</v>
      </c>
      <c r="E71" s="36" t="s">
        <v>1048</v>
      </c>
      <c r="F71" s="38" t="s">
        <v>1049</v>
      </c>
      <c r="G71" s="36" t="s">
        <v>959</v>
      </c>
      <c r="H71" s="36" t="s">
        <v>54</v>
      </c>
      <c r="I71" s="36" t="s">
        <v>47</v>
      </c>
      <c r="J71" s="36" t="s">
        <v>47</v>
      </c>
      <c r="K71" s="39" t="s">
        <v>247</v>
      </c>
      <c r="L71" s="36">
        <v>405</v>
      </c>
      <c r="M71" s="36">
        <v>205</v>
      </c>
      <c r="N71" s="36"/>
      <c r="O71" s="36"/>
      <c r="P71" s="36">
        <v>200</v>
      </c>
      <c r="Q71" s="36"/>
      <c r="R71" s="36"/>
      <c r="S71" s="36"/>
      <c r="T71" s="36"/>
      <c r="U71" s="36"/>
      <c r="V71" s="36"/>
      <c r="W71" s="36"/>
      <c r="X71" s="40"/>
      <c r="Y71" s="41">
        <v>63.75</v>
      </c>
      <c r="Z71" s="33">
        <f t="shared" si="0"/>
        <v>25818.75</v>
      </c>
      <c r="AA71" s="43"/>
      <c r="AB71" s="43"/>
      <c r="AC71" s="43"/>
      <c r="AD71" s="43"/>
      <c r="AE71" s="43"/>
      <c r="AF71" s="46"/>
      <c r="AG71" s="46">
        <f t="shared" si="1"/>
        <v>0</v>
      </c>
      <c r="AH71" s="46"/>
      <c r="AI71" s="46">
        <f t="shared" si="2"/>
        <v>0</v>
      </c>
      <c r="AJ71" s="43"/>
    </row>
    <row r="72" spans="1:36" ht="51" x14ac:dyDescent="0.2">
      <c r="A72" s="36">
        <v>64</v>
      </c>
      <c r="B72" s="37">
        <v>7</v>
      </c>
      <c r="C72" s="42" t="s">
        <v>827</v>
      </c>
      <c r="D72" s="42" t="s">
        <v>57</v>
      </c>
      <c r="E72" s="36" t="s">
        <v>1050</v>
      </c>
      <c r="F72" s="38" t="s">
        <v>1051</v>
      </c>
      <c r="G72" s="36" t="s">
        <v>959</v>
      </c>
      <c r="H72" s="36" t="s">
        <v>54</v>
      </c>
      <c r="I72" s="36" t="s">
        <v>47</v>
      </c>
      <c r="J72" s="36" t="s">
        <v>47</v>
      </c>
      <c r="K72" s="39" t="s">
        <v>247</v>
      </c>
      <c r="L72" s="36">
        <v>32</v>
      </c>
      <c r="M72" s="36">
        <v>26</v>
      </c>
      <c r="N72" s="36"/>
      <c r="O72" s="36"/>
      <c r="P72" s="36">
        <v>6</v>
      </c>
      <c r="Q72" s="36"/>
      <c r="R72" s="36"/>
      <c r="S72" s="36"/>
      <c r="T72" s="36"/>
      <c r="U72" s="36"/>
      <c r="V72" s="36"/>
      <c r="W72" s="36"/>
      <c r="X72" s="40"/>
      <c r="Y72" s="41">
        <v>101.82</v>
      </c>
      <c r="Z72" s="33">
        <f t="shared" si="0"/>
        <v>3258.24</v>
      </c>
      <c r="AA72" s="43"/>
      <c r="AB72" s="43"/>
      <c r="AC72" s="43"/>
      <c r="AD72" s="43"/>
      <c r="AE72" s="43"/>
      <c r="AF72" s="46"/>
      <c r="AG72" s="46">
        <f t="shared" si="1"/>
        <v>0</v>
      </c>
      <c r="AH72" s="46"/>
      <c r="AI72" s="46">
        <f t="shared" si="2"/>
        <v>0</v>
      </c>
      <c r="AJ72" s="43"/>
    </row>
    <row r="73" spans="1:36" ht="51" x14ac:dyDescent="0.2">
      <c r="A73" s="36">
        <v>65</v>
      </c>
      <c r="B73" s="37">
        <v>7</v>
      </c>
      <c r="C73" s="42" t="s">
        <v>827</v>
      </c>
      <c r="D73" s="42" t="s">
        <v>57</v>
      </c>
      <c r="E73" s="36" t="s">
        <v>1052</v>
      </c>
      <c r="F73" s="38" t="s">
        <v>1053</v>
      </c>
      <c r="G73" s="36" t="s">
        <v>959</v>
      </c>
      <c r="H73" s="36" t="s">
        <v>54</v>
      </c>
      <c r="I73" s="36" t="s">
        <v>47</v>
      </c>
      <c r="J73" s="36" t="s">
        <v>47</v>
      </c>
      <c r="K73" s="39" t="s">
        <v>247</v>
      </c>
      <c r="L73" s="36">
        <v>24</v>
      </c>
      <c r="M73" s="36">
        <v>10</v>
      </c>
      <c r="N73" s="36"/>
      <c r="O73" s="36"/>
      <c r="P73" s="36">
        <v>14</v>
      </c>
      <c r="Q73" s="36"/>
      <c r="R73" s="36"/>
      <c r="S73" s="36"/>
      <c r="T73" s="36"/>
      <c r="U73" s="36"/>
      <c r="V73" s="36"/>
      <c r="W73" s="36"/>
      <c r="X73" s="40"/>
      <c r="Y73" s="41">
        <v>59.89</v>
      </c>
      <c r="Z73" s="33">
        <f t="shared" si="0"/>
        <v>1437.3600000000001</v>
      </c>
      <c r="AA73" s="43"/>
      <c r="AB73" s="43"/>
      <c r="AC73" s="43"/>
      <c r="AD73" s="43"/>
      <c r="AE73" s="43"/>
      <c r="AF73" s="46"/>
      <c r="AG73" s="46">
        <f t="shared" si="1"/>
        <v>0</v>
      </c>
      <c r="AH73" s="46"/>
      <c r="AI73" s="46">
        <f t="shared" si="2"/>
        <v>0</v>
      </c>
      <c r="AJ73" s="43"/>
    </row>
    <row r="74" spans="1:36" ht="51" x14ac:dyDescent="0.2">
      <c r="A74" s="36">
        <v>66</v>
      </c>
      <c r="B74" s="37">
        <v>7</v>
      </c>
      <c r="C74" s="42" t="s">
        <v>827</v>
      </c>
      <c r="D74" s="42" t="s">
        <v>57</v>
      </c>
      <c r="E74" s="36" t="s">
        <v>1054</v>
      </c>
      <c r="F74" s="38" t="s">
        <v>1055</v>
      </c>
      <c r="G74" s="36" t="s">
        <v>1045</v>
      </c>
      <c r="H74" s="36" t="s">
        <v>54</v>
      </c>
      <c r="I74" s="36" t="s">
        <v>47</v>
      </c>
      <c r="J74" s="36" t="s">
        <v>47</v>
      </c>
      <c r="K74" s="39" t="s">
        <v>247</v>
      </c>
      <c r="L74" s="36">
        <v>19</v>
      </c>
      <c r="M74" s="36">
        <v>15</v>
      </c>
      <c r="N74" s="36"/>
      <c r="O74" s="36"/>
      <c r="P74" s="36">
        <v>4</v>
      </c>
      <c r="Q74" s="36"/>
      <c r="R74" s="36"/>
      <c r="S74" s="36"/>
      <c r="T74" s="36"/>
      <c r="U74" s="36"/>
      <c r="V74" s="36"/>
      <c r="W74" s="36"/>
      <c r="X74" s="40"/>
      <c r="Y74" s="41">
        <v>56.1</v>
      </c>
      <c r="Z74" s="33">
        <f t="shared" si="0"/>
        <v>1065.9000000000001</v>
      </c>
      <c r="AA74" s="43"/>
      <c r="AB74" s="43"/>
      <c r="AC74" s="43"/>
      <c r="AD74" s="43"/>
      <c r="AE74" s="43"/>
      <c r="AF74" s="46"/>
      <c r="AG74" s="46">
        <f t="shared" si="1"/>
        <v>0</v>
      </c>
      <c r="AH74" s="46"/>
      <c r="AI74" s="46">
        <f t="shared" si="2"/>
        <v>0</v>
      </c>
      <c r="AJ74" s="43"/>
    </row>
    <row r="75" spans="1:36" ht="51" x14ac:dyDescent="0.2">
      <c r="A75" s="36">
        <v>67</v>
      </c>
      <c r="B75" s="37">
        <v>7</v>
      </c>
      <c r="C75" s="42" t="s">
        <v>827</v>
      </c>
      <c r="D75" s="42" t="s">
        <v>57</v>
      </c>
      <c r="E75" s="36" t="s">
        <v>1056</v>
      </c>
      <c r="F75" s="38" t="s">
        <v>1057</v>
      </c>
      <c r="G75" s="36" t="s">
        <v>1045</v>
      </c>
      <c r="H75" s="36" t="s">
        <v>54</v>
      </c>
      <c r="I75" s="36" t="s">
        <v>47</v>
      </c>
      <c r="J75" s="36" t="s">
        <v>47</v>
      </c>
      <c r="K75" s="39" t="s">
        <v>247</v>
      </c>
      <c r="L75" s="36">
        <v>51</v>
      </c>
      <c r="M75" s="36">
        <v>31</v>
      </c>
      <c r="N75" s="36"/>
      <c r="O75" s="36"/>
      <c r="P75" s="36">
        <v>20</v>
      </c>
      <c r="Q75" s="36"/>
      <c r="R75" s="36"/>
      <c r="S75" s="36"/>
      <c r="T75" s="36"/>
      <c r="U75" s="36"/>
      <c r="V75" s="36"/>
      <c r="W75" s="36"/>
      <c r="X75" s="40"/>
      <c r="Y75" s="41">
        <v>86.43</v>
      </c>
      <c r="Z75" s="33">
        <f t="shared" si="0"/>
        <v>4407.93</v>
      </c>
      <c r="AA75" s="43"/>
      <c r="AB75" s="43"/>
      <c r="AC75" s="43"/>
      <c r="AD75" s="43"/>
      <c r="AE75" s="43"/>
      <c r="AF75" s="46"/>
      <c r="AG75" s="46">
        <f t="shared" si="1"/>
        <v>0</v>
      </c>
      <c r="AH75" s="46"/>
      <c r="AI75" s="46">
        <f t="shared" si="2"/>
        <v>0</v>
      </c>
      <c r="AJ75" s="43"/>
    </row>
    <row r="76" spans="1:36" ht="51" x14ac:dyDescent="0.2">
      <c r="A76" s="36">
        <v>68</v>
      </c>
      <c r="B76" s="37">
        <v>7</v>
      </c>
      <c r="C76" s="42" t="s">
        <v>827</v>
      </c>
      <c r="D76" s="42" t="s">
        <v>57</v>
      </c>
      <c r="E76" s="36" t="s">
        <v>1058</v>
      </c>
      <c r="F76" s="38" t="s">
        <v>1059</v>
      </c>
      <c r="G76" s="36" t="s">
        <v>1045</v>
      </c>
      <c r="H76" s="36" t="s">
        <v>54</v>
      </c>
      <c r="I76" s="36" t="s">
        <v>47</v>
      </c>
      <c r="J76" s="36" t="s">
        <v>47</v>
      </c>
      <c r="K76" s="39" t="s">
        <v>247</v>
      </c>
      <c r="L76" s="36">
        <v>8</v>
      </c>
      <c r="M76" s="36">
        <v>8</v>
      </c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40"/>
      <c r="Y76" s="41">
        <v>546.79</v>
      </c>
      <c r="Z76" s="33">
        <f t="shared" si="0"/>
        <v>4374.32</v>
      </c>
      <c r="AA76" s="43"/>
      <c r="AB76" s="43"/>
      <c r="AC76" s="43"/>
      <c r="AD76" s="43"/>
      <c r="AE76" s="43"/>
      <c r="AF76" s="46"/>
      <c r="AG76" s="46">
        <f t="shared" si="1"/>
        <v>0</v>
      </c>
      <c r="AH76" s="46"/>
      <c r="AI76" s="46">
        <f t="shared" si="2"/>
        <v>0</v>
      </c>
      <c r="AJ76" s="43"/>
    </row>
    <row r="77" spans="1:36" ht="51" x14ac:dyDescent="0.2">
      <c r="A77" s="36">
        <v>69</v>
      </c>
      <c r="B77" s="37">
        <v>7</v>
      </c>
      <c r="C77" s="42" t="s">
        <v>827</v>
      </c>
      <c r="D77" s="42" t="s">
        <v>57</v>
      </c>
      <c r="E77" s="36" t="s">
        <v>1060</v>
      </c>
      <c r="F77" s="38" t="s">
        <v>1061</v>
      </c>
      <c r="G77" s="36" t="s">
        <v>1062</v>
      </c>
      <c r="H77" s="36" t="s">
        <v>54</v>
      </c>
      <c r="I77" s="36" t="s">
        <v>47</v>
      </c>
      <c r="J77" s="36" t="s">
        <v>47</v>
      </c>
      <c r="K77" s="39" t="s">
        <v>247</v>
      </c>
      <c r="L77" s="36">
        <v>1</v>
      </c>
      <c r="M77" s="36">
        <v>1</v>
      </c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40"/>
      <c r="Y77" s="41">
        <v>1412.29</v>
      </c>
      <c r="Z77" s="33">
        <f t="shared" si="0"/>
        <v>1412.29</v>
      </c>
      <c r="AA77" s="43"/>
      <c r="AB77" s="43"/>
      <c r="AC77" s="43"/>
      <c r="AD77" s="43"/>
      <c r="AE77" s="43"/>
      <c r="AF77" s="46"/>
      <c r="AG77" s="46">
        <f t="shared" si="1"/>
        <v>0</v>
      </c>
      <c r="AH77" s="46"/>
      <c r="AI77" s="46">
        <f t="shared" si="2"/>
        <v>0</v>
      </c>
      <c r="AJ77" s="43"/>
    </row>
    <row r="78" spans="1:36" ht="51" x14ac:dyDescent="0.2">
      <c r="A78" s="36">
        <v>70</v>
      </c>
      <c r="B78" s="37">
        <v>7</v>
      </c>
      <c r="C78" s="42" t="s">
        <v>827</v>
      </c>
      <c r="D78" s="42" t="s">
        <v>57</v>
      </c>
      <c r="E78" s="36" t="s">
        <v>1063</v>
      </c>
      <c r="F78" s="38" t="s">
        <v>1064</v>
      </c>
      <c r="G78" s="36" t="s">
        <v>1065</v>
      </c>
      <c r="H78" s="36" t="s">
        <v>54</v>
      </c>
      <c r="I78" s="36" t="s">
        <v>47</v>
      </c>
      <c r="J78" s="36" t="s">
        <v>47</v>
      </c>
      <c r="K78" s="39" t="s">
        <v>247</v>
      </c>
      <c r="L78" s="36">
        <v>900</v>
      </c>
      <c r="M78" s="36">
        <v>750</v>
      </c>
      <c r="N78" s="36"/>
      <c r="O78" s="36"/>
      <c r="P78" s="36">
        <v>150</v>
      </c>
      <c r="Q78" s="36"/>
      <c r="R78" s="36"/>
      <c r="S78" s="36"/>
      <c r="T78" s="36"/>
      <c r="U78" s="36"/>
      <c r="V78" s="36"/>
      <c r="W78" s="36"/>
      <c r="X78" s="40"/>
      <c r="Y78" s="41">
        <v>2.0099999999999998</v>
      </c>
      <c r="Z78" s="33">
        <f t="shared" si="0"/>
        <v>1808.9999999999998</v>
      </c>
      <c r="AA78" s="43"/>
      <c r="AB78" s="43"/>
      <c r="AC78" s="43"/>
      <c r="AD78" s="43"/>
      <c r="AE78" s="43"/>
      <c r="AF78" s="46"/>
      <c r="AG78" s="46">
        <f t="shared" si="1"/>
        <v>0</v>
      </c>
      <c r="AH78" s="46"/>
      <c r="AI78" s="46">
        <f t="shared" si="2"/>
        <v>0</v>
      </c>
      <c r="AJ78" s="43"/>
    </row>
    <row r="79" spans="1:36" ht="51" x14ac:dyDescent="0.2">
      <c r="A79" s="36">
        <v>71</v>
      </c>
      <c r="B79" s="37">
        <v>7</v>
      </c>
      <c r="C79" s="42" t="s">
        <v>827</v>
      </c>
      <c r="D79" s="42" t="s">
        <v>57</v>
      </c>
      <c r="E79" s="36" t="s">
        <v>1066</v>
      </c>
      <c r="F79" s="38" t="s">
        <v>1067</v>
      </c>
      <c r="G79" s="36" t="s">
        <v>1068</v>
      </c>
      <c r="H79" s="36" t="s">
        <v>54</v>
      </c>
      <c r="I79" s="36" t="s">
        <v>47</v>
      </c>
      <c r="J79" s="36" t="s">
        <v>47</v>
      </c>
      <c r="K79" s="39" t="s">
        <v>247</v>
      </c>
      <c r="L79" s="36">
        <v>10</v>
      </c>
      <c r="M79" s="36">
        <v>9</v>
      </c>
      <c r="N79" s="36"/>
      <c r="O79" s="36"/>
      <c r="P79" s="36">
        <v>1</v>
      </c>
      <c r="Q79" s="36"/>
      <c r="R79" s="36"/>
      <c r="S79" s="36"/>
      <c r="T79" s="36"/>
      <c r="U79" s="36"/>
      <c r="V79" s="36"/>
      <c r="W79" s="36"/>
      <c r="X79" s="40"/>
      <c r="Y79" s="41">
        <v>9346.7199999999993</v>
      </c>
      <c r="Z79" s="33">
        <f t="shared" si="0"/>
        <v>93467.199999999997</v>
      </c>
      <c r="AA79" s="43"/>
      <c r="AB79" s="43"/>
      <c r="AC79" s="43"/>
      <c r="AD79" s="43"/>
      <c r="AE79" s="43"/>
      <c r="AF79" s="46"/>
      <c r="AG79" s="46">
        <f t="shared" si="1"/>
        <v>0</v>
      </c>
      <c r="AH79" s="46"/>
      <c r="AI79" s="46">
        <f t="shared" si="2"/>
        <v>0</v>
      </c>
      <c r="AJ79" s="43"/>
    </row>
    <row r="80" spans="1:36" ht="51" x14ac:dyDescent="0.2">
      <c r="A80" s="36">
        <v>72</v>
      </c>
      <c r="B80" s="37">
        <v>7</v>
      </c>
      <c r="C80" s="42" t="s">
        <v>827</v>
      </c>
      <c r="D80" s="42" t="s">
        <v>57</v>
      </c>
      <c r="E80" s="36" t="s">
        <v>1069</v>
      </c>
      <c r="F80" s="38" t="s">
        <v>1070</v>
      </c>
      <c r="G80" s="36" t="s">
        <v>1014</v>
      </c>
      <c r="H80" s="36" t="s">
        <v>254</v>
      </c>
      <c r="I80" s="36" t="s">
        <v>47</v>
      </c>
      <c r="J80" s="36" t="s">
        <v>47</v>
      </c>
      <c r="K80" s="39" t="s">
        <v>247</v>
      </c>
      <c r="L80" s="36">
        <v>70</v>
      </c>
      <c r="M80" s="36">
        <v>40</v>
      </c>
      <c r="N80" s="36"/>
      <c r="O80" s="36"/>
      <c r="P80" s="36">
        <v>30</v>
      </c>
      <c r="Q80" s="36"/>
      <c r="R80" s="36"/>
      <c r="S80" s="36"/>
      <c r="T80" s="36"/>
      <c r="U80" s="36"/>
      <c r="V80" s="36"/>
      <c r="W80" s="36"/>
      <c r="X80" s="40"/>
      <c r="Y80" s="41">
        <v>11.92</v>
      </c>
      <c r="Z80" s="33">
        <f t="shared" si="0"/>
        <v>834.4</v>
      </c>
      <c r="AA80" s="43"/>
      <c r="AB80" s="43"/>
      <c r="AC80" s="43"/>
      <c r="AD80" s="43"/>
      <c r="AE80" s="43"/>
      <c r="AF80" s="46"/>
      <c r="AG80" s="46">
        <f t="shared" si="1"/>
        <v>0</v>
      </c>
      <c r="AH80" s="46"/>
      <c r="AI80" s="46">
        <f t="shared" si="2"/>
        <v>0</v>
      </c>
      <c r="AJ80" s="43"/>
    </row>
    <row r="81" spans="1:36" ht="51" x14ac:dyDescent="0.2">
      <c r="A81" s="36">
        <v>73</v>
      </c>
      <c r="B81" s="37">
        <v>7</v>
      </c>
      <c r="C81" s="42" t="s">
        <v>827</v>
      </c>
      <c r="D81" s="42" t="s">
        <v>57</v>
      </c>
      <c r="E81" s="36" t="s">
        <v>1071</v>
      </c>
      <c r="F81" s="38" t="s">
        <v>1072</v>
      </c>
      <c r="G81" s="36" t="s">
        <v>1073</v>
      </c>
      <c r="H81" s="36" t="s">
        <v>54</v>
      </c>
      <c r="I81" s="36" t="s">
        <v>47</v>
      </c>
      <c r="J81" s="36" t="s">
        <v>47</v>
      </c>
      <c r="K81" s="39" t="s">
        <v>247</v>
      </c>
      <c r="L81" s="36">
        <v>5</v>
      </c>
      <c r="M81" s="36"/>
      <c r="N81" s="36"/>
      <c r="O81" s="36"/>
      <c r="P81" s="36">
        <v>5</v>
      </c>
      <c r="Q81" s="36"/>
      <c r="R81" s="36"/>
      <c r="S81" s="36"/>
      <c r="T81" s="36"/>
      <c r="U81" s="36"/>
      <c r="V81" s="36"/>
      <c r="W81" s="36"/>
      <c r="X81" s="40"/>
      <c r="Y81" s="41">
        <v>51.53</v>
      </c>
      <c r="Z81" s="33">
        <f t="shared" si="0"/>
        <v>257.64999999999998</v>
      </c>
      <c r="AA81" s="43"/>
      <c r="AB81" s="43"/>
      <c r="AC81" s="43"/>
      <c r="AD81" s="43"/>
      <c r="AE81" s="43"/>
      <c r="AF81" s="46"/>
      <c r="AG81" s="46">
        <f t="shared" si="1"/>
        <v>0</v>
      </c>
      <c r="AH81" s="46"/>
      <c r="AI81" s="46">
        <f t="shared" si="2"/>
        <v>0</v>
      </c>
      <c r="AJ81" s="43"/>
    </row>
    <row r="82" spans="1:36" ht="51" x14ac:dyDescent="0.2">
      <c r="A82" s="36">
        <v>74</v>
      </c>
      <c r="B82" s="37">
        <v>7</v>
      </c>
      <c r="C82" s="42" t="s">
        <v>827</v>
      </c>
      <c r="D82" s="42" t="s">
        <v>57</v>
      </c>
      <c r="E82" s="36" t="s">
        <v>1074</v>
      </c>
      <c r="F82" s="38" t="s">
        <v>1075</v>
      </c>
      <c r="G82" s="36" t="s">
        <v>1076</v>
      </c>
      <c r="H82" s="36" t="s">
        <v>54</v>
      </c>
      <c r="I82" s="36" t="s">
        <v>47</v>
      </c>
      <c r="J82" s="36" t="s">
        <v>47</v>
      </c>
      <c r="K82" s="39" t="s">
        <v>247</v>
      </c>
      <c r="L82" s="36">
        <v>5</v>
      </c>
      <c r="M82" s="36"/>
      <c r="N82" s="36"/>
      <c r="O82" s="36"/>
      <c r="P82" s="36">
        <v>5</v>
      </c>
      <c r="Q82" s="36"/>
      <c r="R82" s="36"/>
      <c r="S82" s="36"/>
      <c r="T82" s="36"/>
      <c r="U82" s="36"/>
      <c r="V82" s="36"/>
      <c r="W82" s="36"/>
      <c r="X82" s="40"/>
      <c r="Y82" s="41">
        <v>2.46</v>
      </c>
      <c r="Z82" s="33">
        <f t="shared" si="0"/>
        <v>12.3</v>
      </c>
      <c r="AA82" s="43"/>
      <c r="AB82" s="43"/>
      <c r="AC82" s="43"/>
      <c r="AD82" s="43"/>
      <c r="AE82" s="43"/>
      <c r="AF82" s="46"/>
      <c r="AG82" s="46">
        <f t="shared" si="1"/>
        <v>0</v>
      </c>
      <c r="AH82" s="46"/>
      <c r="AI82" s="46">
        <f t="shared" si="2"/>
        <v>0</v>
      </c>
      <c r="AJ82" s="43"/>
    </row>
    <row r="83" spans="1:36" ht="51" x14ac:dyDescent="0.2">
      <c r="A83" s="36">
        <v>75</v>
      </c>
      <c r="B83" s="37">
        <v>7</v>
      </c>
      <c r="C83" s="42" t="s">
        <v>827</v>
      </c>
      <c r="D83" s="42" t="s">
        <v>57</v>
      </c>
      <c r="E83" s="36" t="s">
        <v>1077</v>
      </c>
      <c r="F83" s="38" t="s">
        <v>1078</v>
      </c>
      <c r="G83" s="36" t="s">
        <v>1076</v>
      </c>
      <c r="H83" s="36" t="s">
        <v>54</v>
      </c>
      <c r="I83" s="36" t="s">
        <v>47</v>
      </c>
      <c r="J83" s="36" t="s">
        <v>47</v>
      </c>
      <c r="K83" s="39" t="s">
        <v>247</v>
      </c>
      <c r="L83" s="36">
        <v>100</v>
      </c>
      <c r="M83" s="36">
        <v>100</v>
      </c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40"/>
      <c r="Y83" s="41">
        <v>4.6900000000000004</v>
      </c>
      <c r="Z83" s="33">
        <f t="shared" si="0"/>
        <v>469.00000000000006</v>
      </c>
      <c r="AA83" s="43"/>
      <c r="AB83" s="43"/>
      <c r="AC83" s="43"/>
      <c r="AD83" s="43"/>
      <c r="AE83" s="43"/>
      <c r="AF83" s="46"/>
      <c r="AG83" s="46">
        <f t="shared" si="1"/>
        <v>0</v>
      </c>
      <c r="AH83" s="46"/>
      <c r="AI83" s="46">
        <f t="shared" si="2"/>
        <v>0</v>
      </c>
      <c r="AJ83" s="43"/>
    </row>
    <row r="84" spans="1:36" ht="51" x14ac:dyDescent="0.2">
      <c r="A84" s="36">
        <v>76</v>
      </c>
      <c r="B84" s="37">
        <v>7</v>
      </c>
      <c r="C84" s="42" t="s">
        <v>827</v>
      </c>
      <c r="D84" s="42" t="s">
        <v>57</v>
      </c>
      <c r="E84" s="36" t="s">
        <v>1079</v>
      </c>
      <c r="F84" s="38" t="s">
        <v>1080</v>
      </c>
      <c r="G84" s="36" t="s">
        <v>890</v>
      </c>
      <c r="H84" s="36" t="s">
        <v>54</v>
      </c>
      <c r="I84" s="36" t="s">
        <v>47</v>
      </c>
      <c r="J84" s="36" t="s">
        <v>47</v>
      </c>
      <c r="K84" s="39" t="s">
        <v>247</v>
      </c>
      <c r="L84" s="36">
        <v>20</v>
      </c>
      <c r="M84" s="36"/>
      <c r="N84" s="36"/>
      <c r="O84" s="36"/>
      <c r="P84" s="36">
        <v>20</v>
      </c>
      <c r="Q84" s="36"/>
      <c r="R84" s="36"/>
      <c r="S84" s="36"/>
      <c r="T84" s="36"/>
      <c r="U84" s="36"/>
      <c r="V84" s="36"/>
      <c r="W84" s="36"/>
      <c r="X84" s="40"/>
      <c r="Y84" s="41">
        <v>196.17</v>
      </c>
      <c r="Z84" s="33">
        <f t="shared" si="0"/>
        <v>3923.3999999999996</v>
      </c>
      <c r="AA84" s="43"/>
      <c r="AB84" s="43"/>
      <c r="AC84" s="43"/>
      <c r="AD84" s="43"/>
      <c r="AE84" s="43"/>
      <c r="AF84" s="46"/>
      <c r="AG84" s="46">
        <f t="shared" si="1"/>
        <v>0</v>
      </c>
      <c r="AH84" s="46"/>
      <c r="AI84" s="46">
        <f t="shared" si="2"/>
        <v>0</v>
      </c>
      <c r="AJ84" s="43"/>
    </row>
    <row r="85" spans="1:36" ht="51" x14ac:dyDescent="0.2">
      <c r="A85" s="36">
        <v>77</v>
      </c>
      <c r="B85" s="37">
        <v>7</v>
      </c>
      <c r="C85" s="42" t="s">
        <v>827</v>
      </c>
      <c r="D85" s="42" t="s">
        <v>57</v>
      </c>
      <c r="E85" s="36" t="s">
        <v>1081</v>
      </c>
      <c r="F85" s="38" t="s">
        <v>1082</v>
      </c>
      <c r="G85" s="36" t="s">
        <v>1083</v>
      </c>
      <c r="H85" s="36" t="s">
        <v>54</v>
      </c>
      <c r="I85" s="36" t="s">
        <v>47</v>
      </c>
      <c r="J85" s="36" t="s">
        <v>47</v>
      </c>
      <c r="K85" s="39" t="s">
        <v>247</v>
      </c>
      <c r="L85" s="36">
        <v>2</v>
      </c>
      <c r="M85" s="36">
        <v>2</v>
      </c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40"/>
      <c r="Y85" s="41">
        <v>71.489999999999995</v>
      </c>
      <c r="Z85" s="33">
        <f t="shared" si="0"/>
        <v>142.97999999999999</v>
      </c>
      <c r="AA85" s="43"/>
      <c r="AB85" s="43"/>
      <c r="AC85" s="43"/>
      <c r="AD85" s="43"/>
      <c r="AE85" s="43"/>
      <c r="AF85" s="46"/>
      <c r="AG85" s="46">
        <f t="shared" si="1"/>
        <v>0</v>
      </c>
      <c r="AH85" s="46"/>
      <c r="AI85" s="46">
        <f t="shared" si="2"/>
        <v>0</v>
      </c>
      <c r="AJ85" s="43"/>
    </row>
    <row r="86" spans="1:36" ht="51" x14ac:dyDescent="0.2">
      <c r="A86" s="36">
        <v>78</v>
      </c>
      <c r="B86" s="37">
        <v>7</v>
      </c>
      <c r="C86" s="42" t="s">
        <v>827</v>
      </c>
      <c r="D86" s="42" t="s">
        <v>57</v>
      </c>
      <c r="E86" s="36" t="s">
        <v>1084</v>
      </c>
      <c r="F86" s="38" t="s">
        <v>1085</v>
      </c>
      <c r="G86" s="36" t="s">
        <v>1068</v>
      </c>
      <c r="H86" s="36" t="s">
        <v>54</v>
      </c>
      <c r="I86" s="36" t="s">
        <v>47</v>
      </c>
      <c r="J86" s="36" t="s">
        <v>47</v>
      </c>
      <c r="K86" s="39" t="s">
        <v>247</v>
      </c>
      <c r="L86" s="36">
        <v>4</v>
      </c>
      <c r="M86" s="36">
        <v>3</v>
      </c>
      <c r="N86" s="36"/>
      <c r="O86" s="36"/>
      <c r="P86" s="36">
        <v>1</v>
      </c>
      <c r="Q86" s="36"/>
      <c r="R86" s="36"/>
      <c r="S86" s="36"/>
      <c r="T86" s="36"/>
      <c r="U86" s="36"/>
      <c r="V86" s="36"/>
      <c r="W86" s="36"/>
      <c r="X86" s="40"/>
      <c r="Y86" s="41">
        <v>2346.27</v>
      </c>
      <c r="Z86" s="33">
        <f t="shared" si="0"/>
        <v>9385.08</v>
      </c>
      <c r="AA86" s="43"/>
      <c r="AB86" s="43"/>
      <c r="AC86" s="43"/>
      <c r="AD86" s="43"/>
      <c r="AE86" s="43"/>
      <c r="AF86" s="46"/>
      <c r="AG86" s="46">
        <f t="shared" si="1"/>
        <v>0</v>
      </c>
      <c r="AH86" s="46"/>
      <c r="AI86" s="46">
        <f t="shared" si="2"/>
        <v>0</v>
      </c>
      <c r="AJ86" s="43"/>
    </row>
    <row r="87" spans="1:36" ht="51" x14ac:dyDescent="0.2">
      <c r="A87" s="36">
        <v>79</v>
      </c>
      <c r="B87" s="37">
        <v>7</v>
      </c>
      <c r="C87" s="42" t="s">
        <v>827</v>
      </c>
      <c r="D87" s="42" t="s">
        <v>57</v>
      </c>
      <c r="E87" s="36" t="s">
        <v>1086</v>
      </c>
      <c r="F87" s="38" t="s">
        <v>1087</v>
      </c>
      <c r="G87" s="36" t="s">
        <v>1068</v>
      </c>
      <c r="H87" s="36" t="s">
        <v>54</v>
      </c>
      <c r="I87" s="36" t="s">
        <v>47</v>
      </c>
      <c r="J87" s="36" t="s">
        <v>47</v>
      </c>
      <c r="K87" s="39" t="s">
        <v>247</v>
      </c>
      <c r="L87" s="36">
        <v>14</v>
      </c>
      <c r="M87" s="36">
        <v>8</v>
      </c>
      <c r="N87" s="36"/>
      <c r="O87" s="36"/>
      <c r="P87" s="36">
        <v>6</v>
      </c>
      <c r="Q87" s="36"/>
      <c r="R87" s="36"/>
      <c r="S87" s="36"/>
      <c r="T87" s="36"/>
      <c r="U87" s="36"/>
      <c r="V87" s="36"/>
      <c r="W87" s="36"/>
      <c r="X87" s="40"/>
      <c r="Y87" s="41">
        <v>5713.17</v>
      </c>
      <c r="Z87" s="33">
        <f t="shared" si="0"/>
        <v>79984.38</v>
      </c>
      <c r="AA87" s="43"/>
      <c r="AB87" s="43"/>
      <c r="AC87" s="43"/>
      <c r="AD87" s="43"/>
      <c r="AE87" s="43"/>
      <c r="AF87" s="46"/>
      <c r="AG87" s="46">
        <f t="shared" si="1"/>
        <v>0</v>
      </c>
      <c r="AH87" s="46"/>
      <c r="AI87" s="46">
        <f t="shared" si="2"/>
        <v>0</v>
      </c>
      <c r="AJ87" s="43"/>
    </row>
    <row r="88" spans="1:36" ht="51" x14ac:dyDescent="0.2">
      <c r="A88" s="36">
        <v>80</v>
      </c>
      <c r="B88" s="37">
        <v>7</v>
      </c>
      <c r="C88" s="42" t="s">
        <v>827</v>
      </c>
      <c r="D88" s="42" t="s">
        <v>57</v>
      </c>
      <c r="E88" s="36" t="s">
        <v>1088</v>
      </c>
      <c r="F88" s="38" t="s">
        <v>1089</v>
      </c>
      <c r="G88" s="36" t="s">
        <v>1090</v>
      </c>
      <c r="H88" s="36" t="s">
        <v>54</v>
      </c>
      <c r="I88" s="36" t="s">
        <v>47</v>
      </c>
      <c r="J88" s="36" t="s">
        <v>47</v>
      </c>
      <c r="K88" s="39" t="s">
        <v>247</v>
      </c>
      <c r="L88" s="36">
        <v>10</v>
      </c>
      <c r="M88" s="36">
        <v>5</v>
      </c>
      <c r="N88" s="36"/>
      <c r="O88" s="36"/>
      <c r="P88" s="36">
        <v>5</v>
      </c>
      <c r="Q88" s="36"/>
      <c r="R88" s="36"/>
      <c r="S88" s="36"/>
      <c r="T88" s="36"/>
      <c r="U88" s="36"/>
      <c r="V88" s="36"/>
      <c r="W88" s="36"/>
      <c r="X88" s="40"/>
      <c r="Y88" s="41">
        <v>312.93</v>
      </c>
      <c r="Z88" s="33">
        <f t="shared" si="0"/>
        <v>3129.3</v>
      </c>
      <c r="AA88" s="43"/>
      <c r="AB88" s="43"/>
      <c r="AC88" s="43"/>
      <c r="AD88" s="43"/>
      <c r="AE88" s="43"/>
      <c r="AF88" s="46"/>
      <c r="AG88" s="46">
        <f t="shared" si="1"/>
        <v>0</v>
      </c>
      <c r="AH88" s="46"/>
      <c r="AI88" s="46">
        <f t="shared" si="2"/>
        <v>0</v>
      </c>
      <c r="AJ88" s="43"/>
    </row>
    <row r="89" spans="1:36" ht="51" x14ac:dyDescent="0.2">
      <c r="A89" s="36">
        <v>81</v>
      </c>
      <c r="B89" s="37">
        <v>7</v>
      </c>
      <c r="C89" s="42" t="s">
        <v>827</v>
      </c>
      <c r="D89" s="42" t="s">
        <v>57</v>
      </c>
      <c r="E89" s="36" t="s">
        <v>1091</v>
      </c>
      <c r="F89" s="38" t="s">
        <v>1092</v>
      </c>
      <c r="G89" s="36" t="s">
        <v>175</v>
      </c>
      <c r="H89" s="36" t="s">
        <v>54</v>
      </c>
      <c r="I89" s="36" t="s">
        <v>47</v>
      </c>
      <c r="J89" s="36" t="s">
        <v>47</v>
      </c>
      <c r="K89" s="39" t="s">
        <v>247</v>
      </c>
      <c r="L89" s="36">
        <v>1</v>
      </c>
      <c r="M89" s="36"/>
      <c r="N89" s="36"/>
      <c r="O89" s="36"/>
      <c r="P89" s="36">
        <v>1</v>
      </c>
      <c r="Q89" s="36"/>
      <c r="R89" s="36"/>
      <c r="S89" s="36"/>
      <c r="T89" s="36"/>
      <c r="U89" s="36"/>
      <c r="V89" s="36"/>
      <c r="W89" s="36"/>
      <c r="X89" s="40"/>
      <c r="Y89" s="41">
        <v>311.7</v>
      </c>
      <c r="Z89" s="33">
        <f t="shared" si="0"/>
        <v>311.7</v>
      </c>
      <c r="AA89" s="43"/>
      <c r="AB89" s="43"/>
      <c r="AC89" s="43"/>
      <c r="AD89" s="43"/>
      <c r="AE89" s="43"/>
      <c r="AF89" s="46"/>
      <c r="AG89" s="46">
        <f t="shared" si="1"/>
        <v>0</v>
      </c>
      <c r="AH89" s="46"/>
      <c r="AI89" s="46">
        <f t="shared" si="2"/>
        <v>0</v>
      </c>
      <c r="AJ89" s="43"/>
    </row>
    <row r="90" spans="1:36" ht="51" x14ac:dyDescent="0.2">
      <c r="A90" s="36">
        <v>82</v>
      </c>
      <c r="B90" s="37">
        <v>7</v>
      </c>
      <c r="C90" s="42" t="s">
        <v>827</v>
      </c>
      <c r="D90" s="42" t="s">
        <v>57</v>
      </c>
      <c r="E90" s="36" t="s">
        <v>1093</v>
      </c>
      <c r="F90" s="38" t="s">
        <v>1094</v>
      </c>
      <c r="G90" s="36" t="s">
        <v>651</v>
      </c>
      <c r="H90" s="36" t="s">
        <v>54</v>
      </c>
      <c r="I90" s="36" t="s">
        <v>47</v>
      </c>
      <c r="J90" s="36" t="s">
        <v>47</v>
      </c>
      <c r="K90" s="39" t="s">
        <v>247</v>
      </c>
      <c r="L90" s="36">
        <v>5</v>
      </c>
      <c r="M90" s="36"/>
      <c r="N90" s="36"/>
      <c r="O90" s="36"/>
      <c r="P90" s="36">
        <v>5</v>
      </c>
      <c r="Q90" s="36"/>
      <c r="R90" s="36"/>
      <c r="S90" s="36"/>
      <c r="T90" s="36"/>
      <c r="U90" s="36"/>
      <c r="V90" s="36"/>
      <c r="W90" s="36"/>
      <c r="X90" s="40"/>
      <c r="Y90" s="41">
        <v>234.64</v>
      </c>
      <c r="Z90" s="33">
        <f t="shared" si="0"/>
        <v>1173.1999999999998</v>
      </c>
      <c r="AA90" s="43"/>
      <c r="AB90" s="43"/>
      <c r="AC90" s="43"/>
      <c r="AD90" s="43"/>
      <c r="AE90" s="43"/>
      <c r="AF90" s="46"/>
      <c r="AG90" s="46">
        <f t="shared" si="1"/>
        <v>0</v>
      </c>
      <c r="AH90" s="46"/>
      <c r="AI90" s="46">
        <f t="shared" si="2"/>
        <v>0</v>
      </c>
      <c r="AJ90" s="43"/>
    </row>
    <row r="91" spans="1:36" ht="51" x14ac:dyDescent="0.2">
      <c r="A91" s="36">
        <v>83</v>
      </c>
      <c r="B91" s="37">
        <v>7</v>
      </c>
      <c r="C91" s="42" t="s">
        <v>827</v>
      </c>
      <c r="D91" s="42" t="s">
        <v>57</v>
      </c>
      <c r="E91" s="36" t="s">
        <v>1095</v>
      </c>
      <c r="F91" s="38" t="s">
        <v>1096</v>
      </c>
      <c r="G91" s="36" t="s">
        <v>1045</v>
      </c>
      <c r="H91" s="36" t="s">
        <v>54</v>
      </c>
      <c r="I91" s="36" t="s">
        <v>47</v>
      </c>
      <c r="J91" s="36" t="s">
        <v>47</v>
      </c>
      <c r="K91" s="39" t="s">
        <v>247</v>
      </c>
      <c r="L91" s="36">
        <v>2</v>
      </c>
      <c r="M91" s="36">
        <v>2</v>
      </c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40"/>
      <c r="Y91" s="41">
        <v>176.21</v>
      </c>
      <c r="Z91" s="33">
        <f t="shared" si="0"/>
        <v>352.42</v>
      </c>
      <c r="AA91" s="43"/>
      <c r="AB91" s="43"/>
      <c r="AC91" s="43"/>
      <c r="AD91" s="43"/>
      <c r="AE91" s="43"/>
      <c r="AF91" s="46"/>
      <c r="AG91" s="46">
        <f t="shared" si="1"/>
        <v>0</v>
      </c>
      <c r="AH91" s="46"/>
      <c r="AI91" s="46">
        <f t="shared" si="2"/>
        <v>0</v>
      </c>
      <c r="AJ91" s="43"/>
    </row>
    <row r="92" spans="1:36" ht="51" x14ac:dyDescent="0.2">
      <c r="A92" s="36">
        <v>84</v>
      </c>
      <c r="B92" s="37">
        <v>7</v>
      </c>
      <c r="C92" s="42" t="s">
        <v>827</v>
      </c>
      <c r="D92" s="42" t="s">
        <v>57</v>
      </c>
      <c r="E92" s="36" t="s">
        <v>1097</v>
      </c>
      <c r="F92" s="38" t="s">
        <v>1098</v>
      </c>
      <c r="G92" s="36" t="s">
        <v>1045</v>
      </c>
      <c r="H92" s="36" t="s">
        <v>54</v>
      </c>
      <c r="I92" s="36" t="s">
        <v>47</v>
      </c>
      <c r="J92" s="36" t="s">
        <v>47</v>
      </c>
      <c r="K92" s="39" t="s">
        <v>247</v>
      </c>
      <c r="L92" s="36">
        <v>10</v>
      </c>
      <c r="M92" s="36"/>
      <c r="N92" s="36"/>
      <c r="O92" s="36"/>
      <c r="P92" s="36">
        <v>10</v>
      </c>
      <c r="Q92" s="36"/>
      <c r="R92" s="36"/>
      <c r="S92" s="36"/>
      <c r="T92" s="36"/>
      <c r="U92" s="36"/>
      <c r="V92" s="36"/>
      <c r="W92" s="36"/>
      <c r="X92" s="40"/>
      <c r="Y92" s="41">
        <v>176.21</v>
      </c>
      <c r="Z92" s="33">
        <f t="shared" si="0"/>
        <v>1762.1000000000001</v>
      </c>
      <c r="AA92" s="43"/>
      <c r="AB92" s="43"/>
      <c r="AC92" s="43"/>
      <c r="AD92" s="43"/>
      <c r="AE92" s="43"/>
      <c r="AF92" s="46"/>
      <c r="AG92" s="46">
        <f t="shared" si="1"/>
        <v>0</v>
      </c>
      <c r="AH92" s="46"/>
      <c r="AI92" s="46">
        <f t="shared" si="2"/>
        <v>0</v>
      </c>
      <c r="AJ92" s="43"/>
    </row>
    <row r="93" spans="1:36" ht="51" x14ac:dyDescent="0.2">
      <c r="A93" s="36">
        <v>85</v>
      </c>
      <c r="B93" s="37">
        <v>7</v>
      </c>
      <c r="C93" s="42" t="s">
        <v>827</v>
      </c>
      <c r="D93" s="42" t="s">
        <v>57</v>
      </c>
      <c r="E93" s="36" t="s">
        <v>1099</v>
      </c>
      <c r="F93" s="38" t="s">
        <v>1100</v>
      </c>
      <c r="G93" s="36" t="s">
        <v>1045</v>
      </c>
      <c r="H93" s="36" t="s">
        <v>54</v>
      </c>
      <c r="I93" s="36" t="s">
        <v>47</v>
      </c>
      <c r="J93" s="36" t="s">
        <v>47</v>
      </c>
      <c r="K93" s="39" t="s">
        <v>247</v>
      </c>
      <c r="L93" s="36">
        <v>5</v>
      </c>
      <c r="M93" s="36"/>
      <c r="N93" s="36"/>
      <c r="O93" s="36"/>
      <c r="P93" s="36">
        <v>5</v>
      </c>
      <c r="Q93" s="36"/>
      <c r="R93" s="36"/>
      <c r="S93" s="36"/>
      <c r="T93" s="36"/>
      <c r="U93" s="36"/>
      <c r="V93" s="36"/>
      <c r="W93" s="36"/>
      <c r="X93" s="40"/>
      <c r="Y93" s="41">
        <v>318.17</v>
      </c>
      <c r="Z93" s="33">
        <f t="shared" si="0"/>
        <v>1590.8500000000001</v>
      </c>
      <c r="AA93" s="43"/>
      <c r="AB93" s="43"/>
      <c r="AC93" s="43"/>
      <c r="AD93" s="43"/>
      <c r="AE93" s="43"/>
      <c r="AF93" s="46"/>
      <c r="AG93" s="46">
        <f t="shared" si="1"/>
        <v>0</v>
      </c>
      <c r="AH93" s="46"/>
      <c r="AI93" s="46">
        <f t="shared" si="2"/>
        <v>0</v>
      </c>
      <c r="AJ93" s="43"/>
    </row>
    <row r="94" spans="1:36" ht="51" x14ac:dyDescent="0.2">
      <c r="A94" s="36">
        <v>86</v>
      </c>
      <c r="B94" s="37">
        <v>7</v>
      </c>
      <c r="C94" s="42" t="s">
        <v>827</v>
      </c>
      <c r="D94" s="42" t="s">
        <v>57</v>
      </c>
      <c r="E94" s="36" t="s">
        <v>1101</v>
      </c>
      <c r="F94" s="38" t="s">
        <v>1102</v>
      </c>
      <c r="G94" s="36" t="s">
        <v>1045</v>
      </c>
      <c r="H94" s="36" t="s">
        <v>54</v>
      </c>
      <c r="I94" s="36" t="s">
        <v>47</v>
      </c>
      <c r="J94" s="36" t="s">
        <v>47</v>
      </c>
      <c r="K94" s="39" t="s">
        <v>247</v>
      </c>
      <c r="L94" s="36">
        <v>20</v>
      </c>
      <c r="M94" s="36">
        <v>14</v>
      </c>
      <c r="N94" s="36"/>
      <c r="O94" s="36"/>
      <c r="P94" s="36">
        <v>6</v>
      </c>
      <c r="Q94" s="36"/>
      <c r="R94" s="36"/>
      <c r="S94" s="36"/>
      <c r="T94" s="36"/>
      <c r="U94" s="36"/>
      <c r="V94" s="36"/>
      <c r="W94" s="36"/>
      <c r="X94" s="40"/>
      <c r="Y94" s="41">
        <v>318.17</v>
      </c>
      <c r="Z94" s="33">
        <f t="shared" si="0"/>
        <v>6363.4000000000005</v>
      </c>
      <c r="AA94" s="43"/>
      <c r="AB94" s="43"/>
      <c r="AC94" s="43"/>
      <c r="AD94" s="43"/>
      <c r="AE94" s="43"/>
      <c r="AF94" s="46"/>
      <c r="AG94" s="46">
        <f t="shared" si="1"/>
        <v>0</v>
      </c>
      <c r="AH94" s="46"/>
      <c r="AI94" s="46">
        <f t="shared" si="2"/>
        <v>0</v>
      </c>
      <c r="AJ94" s="43"/>
    </row>
    <row r="95" spans="1:36" ht="51" x14ac:dyDescent="0.2">
      <c r="A95" s="36">
        <v>87</v>
      </c>
      <c r="B95" s="37">
        <v>7</v>
      </c>
      <c r="C95" s="42" t="s">
        <v>827</v>
      </c>
      <c r="D95" s="42" t="s">
        <v>57</v>
      </c>
      <c r="E95" s="36" t="s">
        <v>1103</v>
      </c>
      <c r="F95" s="38" t="s">
        <v>1104</v>
      </c>
      <c r="G95" s="36" t="s">
        <v>1105</v>
      </c>
      <c r="H95" s="36" t="s">
        <v>54</v>
      </c>
      <c r="I95" s="36" t="s">
        <v>47</v>
      </c>
      <c r="J95" s="36" t="s">
        <v>47</v>
      </c>
      <c r="K95" s="39" t="s">
        <v>247</v>
      </c>
      <c r="L95" s="36">
        <v>5</v>
      </c>
      <c r="M95" s="36">
        <v>5</v>
      </c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40"/>
      <c r="Y95" s="41">
        <v>54.98</v>
      </c>
      <c r="Z95" s="33">
        <f t="shared" si="0"/>
        <v>274.89999999999998</v>
      </c>
      <c r="AA95" s="43"/>
      <c r="AB95" s="43"/>
      <c r="AC95" s="43"/>
      <c r="AD95" s="43"/>
      <c r="AE95" s="43"/>
      <c r="AF95" s="46"/>
      <c r="AG95" s="46">
        <f t="shared" si="1"/>
        <v>0</v>
      </c>
      <c r="AH95" s="46"/>
      <c r="AI95" s="46">
        <f t="shared" si="2"/>
        <v>0</v>
      </c>
      <c r="AJ95" s="43"/>
    </row>
    <row r="96" spans="1:36" ht="51" x14ac:dyDescent="0.2">
      <c r="A96" s="36">
        <v>88</v>
      </c>
      <c r="B96" s="37">
        <v>7</v>
      </c>
      <c r="C96" s="42" t="s">
        <v>827</v>
      </c>
      <c r="D96" s="42" t="s">
        <v>57</v>
      </c>
      <c r="E96" s="36" t="s">
        <v>1106</v>
      </c>
      <c r="F96" s="38" t="s">
        <v>1107</v>
      </c>
      <c r="G96" s="36" t="s">
        <v>1108</v>
      </c>
      <c r="H96" s="36" t="s">
        <v>54</v>
      </c>
      <c r="I96" s="36" t="s">
        <v>47</v>
      </c>
      <c r="J96" s="36" t="s">
        <v>47</v>
      </c>
      <c r="K96" s="39" t="s">
        <v>247</v>
      </c>
      <c r="L96" s="36">
        <v>7</v>
      </c>
      <c r="M96" s="36"/>
      <c r="N96" s="36"/>
      <c r="O96" s="36"/>
      <c r="P96" s="36">
        <v>7</v>
      </c>
      <c r="Q96" s="36"/>
      <c r="R96" s="36"/>
      <c r="S96" s="36"/>
      <c r="T96" s="36"/>
      <c r="U96" s="36"/>
      <c r="V96" s="36"/>
      <c r="W96" s="36"/>
      <c r="X96" s="40"/>
      <c r="Y96" s="41">
        <v>205.87</v>
      </c>
      <c r="Z96" s="33">
        <f t="shared" si="0"/>
        <v>1441.0900000000001</v>
      </c>
      <c r="AA96" s="43"/>
      <c r="AB96" s="43"/>
      <c r="AC96" s="43"/>
      <c r="AD96" s="43"/>
      <c r="AE96" s="43"/>
      <c r="AF96" s="46"/>
      <c r="AG96" s="46">
        <f t="shared" si="1"/>
        <v>0</v>
      </c>
      <c r="AH96" s="46"/>
      <c r="AI96" s="46">
        <f t="shared" si="2"/>
        <v>0</v>
      </c>
      <c r="AJ96" s="43"/>
    </row>
    <row r="97" spans="1:36" ht="51" x14ac:dyDescent="0.2">
      <c r="A97" s="36">
        <v>89</v>
      </c>
      <c r="B97" s="37">
        <v>7</v>
      </c>
      <c r="C97" s="42" t="s">
        <v>827</v>
      </c>
      <c r="D97" s="42" t="s">
        <v>57</v>
      </c>
      <c r="E97" s="36" t="s">
        <v>1109</v>
      </c>
      <c r="F97" s="38" t="s">
        <v>1110</v>
      </c>
      <c r="G97" s="36" t="s">
        <v>1111</v>
      </c>
      <c r="H97" s="36" t="s">
        <v>54</v>
      </c>
      <c r="I97" s="36" t="s">
        <v>47</v>
      </c>
      <c r="J97" s="36" t="s">
        <v>47</v>
      </c>
      <c r="K97" s="39" t="s">
        <v>247</v>
      </c>
      <c r="L97" s="36">
        <v>10</v>
      </c>
      <c r="M97" s="36">
        <v>5</v>
      </c>
      <c r="N97" s="36"/>
      <c r="O97" s="36"/>
      <c r="P97" s="36">
        <v>5</v>
      </c>
      <c r="Q97" s="36"/>
      <c r="R97" s="36"/>
      <c r="S97" s="36"/>
      <c r="T97" s="36"/>
      <c r="U97" s="36"/>
      <c r="V97" s="36"/>
      <c r="W97" s="36"/>
      <c r="X97" s="40"/>
      <c r="Y97" s="41">
        <v>626.29999999999995</v>
      </c>
      <c r="Z97" s="33">
        <f t="shared" si="0"/>
        <v>6263</v>
      </c>
      <c r="AA97" s="43"/>
      <c r="AB97" s="43"/>
      <c r="AC97" s="43"/>
      <c r="AD97" s="43"/>
      <c r="AE97" s="43"/>
      <c r="AF97" s="46"/>
      <c r="AG97" s="46">
        <f t="shared" si="1"/>
        <v>0</v>
      </c>
      <c r="AH97" s="46"/>
      <c r="AI97" s="46">
        <f t="shared" si="2"/>
        <v>0</v>
      </c>
      <c r="AJ97" s="43"/>
    </row>
    <row r="98" spans="1:36" ht="51" x14ac:dyDescent="0.2">
      <c r="A98" s="36">
        <v>90</v>
      </c>
      <c r="B98" s="37">
        <v>7</v>
      </c>
      <c r="C98" s="42" t="s">
        <v>827</v>
      </c>
      <c r="D98" s="42" t="s">
        <v>57</v>
      </c>
      <c r="E98" s="36" t="s">
        <v>1112</v>
      </c>
      <c r="F98" s="38" t="s">
        <v>1113</v>
      </c>
      <c r="G98" s="36" t="s">
        <v>1114</v>
      </c>
      <c r="H98" s="36" t="s">
        <v>54</v>
      </c>
      <c r="I98" s="36" t="s">
        <v>47</v>
      </c>
      <c r="J98" s="36" t="s">
        <v>47</v>
      </c>
      <c r="K98" s="39" t="s">
        <v>247</v>
      </c>
      <c r="L98" s="36">
        <v>7</v>
      </c>
      <c r="M98" s="36">
        <v>6</v>
      </c>
      <c r="N98" s="36"/>
      <c r="O98" s="36"/>
      <c r="P98" s="36">
        <v>1</v>
      </c>
      <c r="Q98" s="36"/>
      <c r="R98" s="36"/>
      <c r="S98" s="36"/>
      <c r="T98" s="36"/>
      <c r="U98" s="36"/>
      <c r="V98" s="36"/>
      <c r="W98" s="36"/>
      <c r="X98" s="40"/>
      <c r="Y98" s="41">
        <v>87.88</v>
      </c>
      <c r="Z98" s="33">
        <f t="shared" si="0"/>
        <v>615.16</v>
      </c>
      <c r="AA98" s="43"/>
      <c r="AB98" s="43"/>
      <c r="AC98" s="43"/>
      <c r="AD98" s="43"/>
      <c r="AE98" s="43"/>
      <c r="AF98" s="46"/>
      <c r="AG98" s="46">
        <f t="shared" si="1"/>
        <v>0</v>
      </c>
      <c r="AH98" s="46"/>
      <c r="AI98" s="46">
        <f t="shared" si="2"/>
        <v>0</v>
      </c>
      <c r="AJ98" s="43"/>
    </row>
    <row r="99" spans="1:36" ht="51" x14ac:dyDescent="0.2">
      <c r="A99" s="36">
        <v>91</v>
      </c>
      <c r="B99" s="37">
        <v>7</v>
      </c>
      <c r="C99" s="42" t="s">
        <v>827</v>
      </c>
      <c r="D99" s="42" t="s">
        <v>57</v>
      </c>
      <c r="E99" s="36" t="s">
        <v>1115</v>
      </c>
      <c r="F99" s="38" t="s">
        <v>1116</v>
      </c>
      <c r="G99" s="36" t="s">
        <v>1045</v>
      </c>
      <c r="H99" s="36" t="s">
        <v>54</v>
      </c>
      <c r="I99" s="36" t="s">
        <v>47</v>
      </c>
      <c r="J99" s="36" t="s">
        <v>47</v>
      </c>
      <c r="K99" s="39" t="s">
        <v>247</v>
      </c>
      <c r="L99" s="36">
        <v>7</v>
      </c>
      <c r="M99" s="36">
        <v>7</v>
      </c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40"/>
      <c r="Y99" s="41">
        <v>164.05</v>
      </c>
      <c r="Z99" s="33">
        <f t="shared" si="0"/>
        <v>1148.3500000000001</v>
      </c>
      <c r="AA99" s="43"/>
      <c r="AB99" s="43"/>
      <c r="AC99" s="43"/>
      <c r="AD99" s="43"/>
      <c r="AE99" s="43"/>
      <c r="AF99" s="46"/>
      <c r="AG99" s="46">
        <f t="shared" si="1"/>
        <v>0</v>
      </c>
      <c r="AH99" s="46"/>
      <c r="AI99" s="46">
        <f t="shared" si="2"/>
        <v>0</v>
      </c>
      <c r="AJ99" s="43"/>
    </row>
    <row r="100" spans="1:36" ht="51" x14ac:dyDescent="0.2">
      <c r="A100" s="36">
        <v>92</v>
      </c>
      <c r="B100" s="37">
        <v>7</v>
      </c>
      <c r="C100" s="42" t="s">
        <v>827</v>
      </c>
      <c r="D100" s="42" t="s">
        <v>57</v>
      </c>
      <c r="E100" s="36" t="s">
        <v>1117</v>
      </c>
      <c r="F100" s="38" t="s">
        <v>1118</v>
      </c>
      <c r="G100" s="36" t="s">
        <v>1045</v>
      </c>
      <c r="H100" s="36" t="s">
        <v>54</v>
      </c>
      <c r="I100" s="36" t="s">
        <v>47</v>
      </c>
      <c r="J100" s="36" t="s">
        <v>47</v>
      </c>
      <c r="K100" s="39" t="s">
        <v>247</v>
      </c>
      <c r="L100" s="36">
        <v>187</v>
      </c>
      <c r="M100" s="36">
        <v>160</v>
      </c>
      <c r="N100" s="36"/>
      <c r="O100" s="36"/>
      <c r="P100" s="36">
        <v>27</v>
      </c>
      <c r="Q100" s="36"/>
      <c r="R100" s="36"/>
      <c r="S100" s="36"/>
      <c r="T100" s="36"/>
      <c r="U100" s="36"/>
      <c r="V100" s="36"/>
      <c r="W100" s="36"/>
      <c r="X100" s="40"/>
      <c r="Y100" s="41">
        <v>423.89</v>
      </c>
      <c r="Z100" s="33">
        <f t="shared" si="0"/>
        <v>79267.429999999993</v>
      </c>
      <c r="AA100" s="43"/>
      <c r="AB100" s="43"/>
      <c r="AC100" s="43"/>
      <c r="AD100" s="43"/>
      <c r="AE100" s="43"/>
      <c r="AF100" s="46"/>
      <c r="AG100" s="46">
        <f t="shared" si="1"/>
        <v>0</v>
      </c>
      <c r="AH100" s="46"/>
      <c r="AI100" s="46">
        <f t="shared" si="2"/>
        <v>0</v>
      </c>
      <c r="AJ100" s="43"/>
    </row>
    <row r="101" spans="1:36" ht="76.5" x14ac:dyDescent="0.2">
      <c r="A101" s="36">
        <v>93</v>
      </c>
      <c r="B101" s="37">
        <v>7</v>
      </c>
      <c r="C101" s="42" t="s">
        <v>827</v>
      </c>
      <c r="D101" s="42" t="s">
        <v>57</v>
      </c>
      <c r="E101" s="36" t="s">
        <v>1119</v>
      </c>
      <c r="F101" s="38" t="s">
        <v>1120</v>
      </c>
      <c r="G101" s="36" t="s">
        <v>1121</v>
      </c>
      <c r="H101" s="36" t="s">
        <v>54</v>
      </c>
      <c r="I101" s="36" t="s">
        <v>47</v>
      </c>
      <c r="J101" s="36" t="s">
        <v>47</v>
      </c>
      <c r="K101" s="39" t="s">
        <v>247</v>
      </c>
      <c r="L101" s="36">
        <v>20</v>
      </c>
      <c r="M101" s="36">
        <v>20</v>
      </c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40"/>
      <c r="Y101" s="41">
        <v>521.91999999999996</v>
      </c>
      <c r="Z101" s="33">
        <f t="shared" si="0"/>
        <v>10438.4</v>
      </c>
      <c r="AA101" s="43"/>
      <c r="AB101" s="43"/>
      <c r="AC101" s="43"/>
      <c r="AD101" s="43"/>
      <c r="AE101" s="43"/>
      <c r="AF101" s="46"/>
      <c r="AG101" s="46">
        <f t="shared" si="1"/>
        <v>0</v>
      </c>
      <c r="AH101" s="46"/>
      <c r="AI101" s="46">
        <f t="shared" si="2"/>
        <v>0</v>
      </c>
      <c r="AJ101" s="43"/>
    </row>
    <row r="102" spans="1:36" ht="51" x14ac:dyDescent="0.2">
      <c r="A102" s="36">
        <v>94</v>
      </c>
      <c r="B102" s="37">
        <v>7</v>
      </c>
      <c r="C102" s="42" t="s">
        <v>827</v>
      </c>
      <c r="D102" s="42" t="s">
        <v>57</v>
      </c>
      <c r="E102" s="36" t="s">
        <v>1122</v>
      </c>
      <c r="F102" s="38" t="s">
        <v>1123</v>
      </c>
      <c r="G102" s="36" t="s">
        <v>1124</v>
      </c>
      <c r="H102" s="36" t="s">
        <v>254</v>
      </c>
      <c r="I102" s="36" t="s">
        <v>47</v>
      </c>
      <c r="J102" s="36" t="s">
        <v>47</v>
      </c>
      <c r="K102" s="39" t="s">
        <v>247</v>
      </c>
      <c r="L102" s="36">
        <v>75</v>
      </c>
      <c r="M102" s="36">
        <v>15</v>
      </c>
      <c r="N102" s="36"/>
      <c r="O102" s="36"/>
      <c r="P102" s="36">
        <v>60</v>
      </c>
      <c r="Q102" s="36"/>
      <c r="R102" s="36"/>
      <c r="S102" s="36"/>
      <c r="T102" s="36"/>
      <c r="U102" s="36"/>
      <c r="V102" s="36"/>
      <c r="W102" s="36"/>
      <c r="X102" s="40"/>
      <c r="Y102" s="41">
        <v>2109.29</v>
      </c>
      <c r="Z102" s="33">
        <f t="shared" si="0"/>
        <v>158196.75</v>
      </c>
      <c r="AA102" s="43"/>
      <c r="AB102" s="43"/>
      <c r="AC102" s="43"/>
      <c r="AD102" s="43"/>
      <c r="AE102" s="43"/>
      <c r="AF102" s="46"/>
      <c r="AG102" s="46">
        <f t="shared" si="1"/>
        <v>0</v>
      </c>
      <c r="AH102" s="46"/>
      <c r="AI102" s="46">
        <f t="shared" si="2"/>
        <v>0</v>
      </c>
      <c r="AJ102" s="43"/>
    </row>
    <row r="103" spans="1:36" ht="51" x14ac:dyDescent="0.2">
      <c r="A103" s="36">
        <v>95</v>
      </c>
      <c r="B103" s="37">
        <v>7</v>
      </c>
      <c r="C103" s="42" t="s">
        <v>827</v>
      </c>
      <c r="D103" s="42" t="s">
        <v>57</v>
      </c>
      <c r="E103" s="36" t="s">
        <v>1125</v>
      </c>
      <c r="F103" s="38" t="s">
        <v>1126</v>
      </c>
      <c r="G103" s="36" t="s">
        <v>924</v>
      </c>
      <c r="H103" s="36" t="s">
        <v>54</v>
      </c>
      <c r="I103" s="36" t="s">
        <v>47</v>
      </c>
      <c r="J103" s="36" t="s">
        <v>47</v>
      </c>
      <c r="K103" s="39" t="s">
        <v>247</v>
      </c>
      <c r="L103" s="36">
        <v>2</v>
      </c>
      <c r="M103" s="36">
        <v>2</v>
      </c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40"/>
      <c r="Y103" s="41">
        <v>71.489999999999995</v>
      </c>
      <c r="Z103" s="33">
        <f t="shared" si="0"/>
        <v>142.97999999999999</v>
      </c>
      <c r="AA103" s="43"/>
      <c r="AB103" s="43"/>
      <c r="AC103" s="43"/>
      <c r="AD103" s="43"/>
      <c r="AE103" s="43"/>
      <c r="AF103" s="46"/>
      <c r="AG103" s="46">
        <f t="shared" si="1"/>
        <v>0</v>
      </c>
      <c r="AH103" s="46"/>
      <c r="AI103" s="46">
        <f t="shared" si="2"/>
        <v>0</v>
      </c>
      <c r="AJ103" s="43"/>
    </row>
    <row r="104" spans="1:36" ht="51" x14ac:dyDescent="0.2">
      <c r="A104" s="36">
        <v>96</v>
      </c>
      <c r="B104" s="37">
        <v>7</v>
      </c>
      <c r="C104" s="42" t="s">
        <v>827</v>
      </c>
      <c r="D104" s="42" t="s">
        <v>57</v>
      </c>
      <c r="E104" s="36" t="s">
        <v>1127</v>
      </c>
      <c r="F104" s="38" t="s">
        <v>1128</v>
      </c>
      <c r="G104" s="36" t="s">
        <v>1124</v>
      </c>
      <c r="H104" s="36" t="s">
        <v>254</v>
      </c>
      <c r="I104" s="36" t="s">
        <v>47</v>
      </c>
      <c r="J104" s="36" t="s">
        <v>47</v>
      </c>
      <c r="K104" s="39" t="s">
        <v>247</v>
      </c>
      <c r="L104" s="36">
        <v>75</v>
      </c>
      <c r="M104" s="36">
        <v>15</v>
      </c>
      <c r="N104" s="36"/>
      <c r="O104" s="36"/>
      <c r="P104" s="36">
        <v>60</v>
      </c>
      <c r="Q104" s="36"/>
      <c r="R104" s="36"/>
      <c r="S104" s="36"/>
      <c r="T104" s="36"/>
      <c r="U104" s="36"/>
      <c r="V104" s="36"/>
      <c r="W104" s="36"/>
      <c r="X104" s="40"/>
      <c r="Y104" s="41">
        <v>662.21</v>
      </c>
      <c r="Z104" s="33">
        <f t="shared" si="0"/>
        <v>49665.75</v>
      </c>
      <c r="AA104" s="43"/>
      <c r="AB104" s="43"/>
      <c r="AC104" s="43"/>
      <c r="AD104" s="43"/>
      <c r="AE104" s="43"/>
      <c r="AF104" s="46"/>
      <c r="AG104" s="46">
        <f t="shared" si="1"/>
        <v>0</v>
      </c>
      <c r="AH104" s="46"/>
      <c r="AI104" s="46">
        <f t="shared" si="2"/>
        <v>0</v>
      </c>
      <c r="AJ104" s="43"/>
    </row>
    <row r="105" spans="1:36" ht="51" x14ac:dyDescent="0.2">
      <c r="A105" s="36">
        <v>97</v>
      </c>
      <c r="B105" s="37">
        <v>7</v>
      </c>
      <c r="C105" s="42" t="s">
        <v>827</v>
      </c>
      <c r="D105" s="42" t="s">
        <v>57</v>
      </c>
      <c r="E105" s="36" t="s">
        <v>1129</v>
      </c>
      <c r="F105" s="38" t="s">
        <v>1130</v>
      </c>
      <c r="G105" s="36" t="s">
        <v>1045</v>
      </c>
      <c r="H105" s="36" t="s">
        <v>54</v>
      </c>
      <c r="I105" s="36" t="s">
        <v>47</v>
      </c>
      <c r="J105" s="36" t="s">
        <v>47</v>
      </c>
      <c r="K105" s="39" t="s">
        <v>247</v>
      </c>
      <c r="L105" s="36">
        <v>2</v>
      </c>
      <c r="M105" s="36">
        <v>2</v>
      </c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40"/>
      <c r="Y105" s="41">
        <v>5713.17</v>
      </c>
      <c r="Z105" s="33">
        <f t="shared" si="0"/>
        <v>11426.34</v>
      </c>
      <c r="AA105" s="43"/>
      <c r="AB105" s="43"/>
      <c r="AC105" s="43"/>
      <c r="AD105" s="43"/>
      <c r="AE105" s="43"/>
      <c r="AF105" s="46"/>
      <c r="AG105" s="46">
        <f t="shared" si="1"/>
        <v>0</v>
      </c>
      <c r="AH105" s="46"/>
      <c r="AI105" s="46">
        <f t="shared" si="2"/>
        <v>0</v>
      </c>
      <c r="AJ105" s="43"/>
    </row>
    <row r="106" spans="1:36" ht="51" x14ac:dyDescent="0.2">
      <c r="A106" s="36">
        <v>98</v>
      </c>
      <c r="B106" s="37">
        <v>7</v>
      </c>
      <c r="C106" s="42" t="s">
        <v>827</v>
      </c>
      <c r="D106" s="42" t="s">
        <v>57</v>
      </c>
      <c r="E106" s="36" t="s">
        <v>1131</v>
      </c>
      <c r="F106" s="38" t="s">
        <v>1132</v>
      </c>
      <c r="G106" s="36" t="s">
        <v>1133</v>
      </c>
      <c r="H106" s="36" t="s">
        <v>54</v>
      </c>
      <c r="I106" s="36" t="s">
        <v>47</v>
      </c>
      <c r="J106" s="36" t="s">
        <v>47</v>
      </c>
      <c r="K106" s="39" t="s">
        <v>247</v>
      </c>
      <c r="L106" s="36">
        <v>7</v>
      </c>
      <c r="M106" s="36"/>
      <c r="N106" s="36"/>
      <c r="O106" s="36"/>
      <c r="P106" s="36">
        <v>7</v>
      </c>
      <c r="Q106" s="36"/>
      <c r="R106" s="36"/>
      <c r="S106" s="36"/>
      <c r="T106" s="36"/>
      <c r="U106" s="36"/>
      <c r="V106" s="36"/>
      <c r="W106" s="36"/>
      <c r="X106" s="40"/>
      <c r="Y106" s="41">
        <v>14324.19</v>
      </c>
      <c r="Z106" s="33">
        <f t="shared" si="0"/>
        <v>100269.33</v>
      </c>
      <c r="AA106" s="43"/>
      <c r="AB106" s="43"/>
      <c r="AC106" s="43"/>
      <c r="AD106" s="43"/>
      <c r="AE106" s="43"/>
      <c r="AF106" s="46"/>
      <c r="AG106" s="46">
        <f t="shared" si="1"/>
        <v>0</v>
      </c>
      <c r="AH106" s="46"/>
      <c r="AI106" s="46">
        <f t="shared" si="2"/>
        <v>0</v>
      </c>
      <c r="AJ106" s="43"/>
    </row>
    <row r="107" spans="1:36" ht="51" x14ac:dyDescent="0.2">
      <c r="A107" s="36">
        <v>99</v>
      </c>
      <c r="B107" s="37">
        <v>7</v>
      </c>
      <c r="C107" s="42" t="s">
        <v>827</v>
      </c>
      <c r="D107" s="42" t="s">
        <v>57</v>
      </c>
      <c r="E107" s="36" t="s">
        <v>1134</v>
      </c>
      <c r="F107" s="38" t="s">
        <v>1135</v>
      </c>
      <c r="G107" s="36" t="s">
        <v>175</v>
      </c>
      <c r="H107" s="36" t="s">
        <v>54</v>
      </c>
      <c r="I107" s="36" t="s">
        <v>47</v>
      </c>
      <c r="J107" s="36" t="s">
        <v>47</v>
      </c>
      <c r="K107" s="39" t="s">
        <v>247</v>
      </c>
      <c r="L107" s="36">
        <v>10</v>
      </c>
      <c r="M107" s="36">
        <v>6</v>
      </c>
      <c r="N107" s="36"/>
      <c r="O107" s="36"/>
      <c r="P107" s="36">
        <v>4</v>
      </c>
      <c r="Q107" s="36"/>
      <c r="R107" s="36"/>
      <c r="S107" s="36"/>
      <c r="T107" s="36"/>
      <c r="U107" s="36"/>
      <c r="V107" s="36"/>
      <c r="W107" s="36"/>
      <c r="X107" s="40"/>
      <c r="Y107" s="41">
        <v>768.82</v>
      </c>
      <c r="Z107" s="33">
        <f t="shared" si="0"/>
        <v>7688.2000000000007</v>
      </c>
      <c r="AA107" s="43"/>
      <c r="AB107" s="43"/>
      <c r="AC107" s="43"/>
      <c r="AD107" s="43"/>
      <c r="AE107" s="43"/>
      <c r="AF107" s="46"/>
      <c r="AG107" s="46">
        <f t="shared" si="1"/>
        <v>0</v>
      </c>
      <c r="AH107" s="46"/>
      <c r="AI107" s="46">
        <f t="shared" si="2"/>
        <v>0</v>
      </c>
      <c r="AJ107" s="43"/>
    </row>
    <row r="108" spans="1:36" ht="51" x14ac:dyDescent="0.2">
      <c r="A108" s="36">
        <v>100</v>
      </c>
      <c r="B108" s="37">
        <v>7</v>
      </c>
      <c r="C108" s="42" t="s">
        <v>827</v>
      </c>
      <c r="D108" s="42" t="s">
        <v>57</v>
      </c>
      <c r="E108" s="36" t="s">
        <v>1136</v>
      </c>
      <c r="F108" s="38" t="s">
        <v>1137</v>
      </c>
      <c r="G108" s="36" t="s">
        <v>1138</v>
      </c>
      <c r="H108" s="36" t="s">
        <v>54</v>
      </c>
      <c r="I108" s="36" t="s">
        <v>47</v>
      </c>
      <c r="J108" s="36" t="s">
        <v>47</v>
      </c>
      <c r="K108" s="39" t="s">
        <v>247</v>
      </c>
      <c r="L108" s="36">
        <v>2</v>
      </c>
      <c r="M108" s="36">
        <v>1</v>
      </c>
      <c r="N108" s="36"/>
      <c r="O108" s="36"/>
      <c r="P108" s="36">
        <v>1</v>
      </c>
      <c r="Q108" s="36"/>
      <c r="R108" s="36"/>
      <c r="S108" s="36"/>
      <c r="T108" s="36"/>
      <c r="U108" s="36"/>
      <c r="V108" s="36"/>
      <c r="W108" s="36"/>
      <c r="X108" s="40"/>
      <c r="Y108" s="41">
        <v>318.17</v>
      </c>
      <c r="Z108" s="33">
        <f t="shared" si="0"/>
        <v>636.34</v>
      </c>
      <c r="AA108" s="43"/>
      <c r="AB108" s="43"/>
      <c r="AC108" s="43"/>
      <c r="AD108" s="43"/>
      <c r="AE108" s="43"/>
      <c r="AF108" s="46"/>
      <c r="AG108" s="46">
        <f t="shared" si="1"/>
        <v>0</v>
      </c>
      <c r="AH108" s="46"/>
      <c r="AI108" s="46">
        <f t="shared" si="2"/>
        <v>0</v>
      </c>
      <c r="AJ108" s="43"/>
    </row>
    <row r="109" spans="1:36" ht="51" x14ac:dyDescent="0.2">
      <c r="A109" s="36">
        <v>101</v>
      </c>
      <c r="B109" s="37">
        <v>7</v>
      </c>
      <c r="C109" s="42" t="s">
        <v>827</v>
      </c>
      <c r="D109" s="42" t="s">
        <v>57</v>
      </c>
      <c r="E109" s="36" t="s">
        <v>1139</v>
      </c>
      <c r="F109" s="38" t="s">
        <v>1140</v>
      </c>
      <c r="G109" s="36" t="s">
        <v>1141</v>
      </c>
      <c r="H109" s="36" t="s">
        <v>54</v>
      </c>
      <c r="I109" s="36" t="s">
        <v>47</v>
      </c>
      <c r="J109" s="36" t="s">
        <v>47</v>
      </c>
      <c r="K109" s="39" t="s">
        <v>247</v>
      </c>
      <c r="L109" s="36">
        <v>17</v>
      </c>
      <c r="M109" s="36">
        <v>10</v>
      </c>
      <c r="N109" s="36"/>
      <c r="O109" s="36"/>
      <c r="P109" s="36">
        <v>7</v>
      </c>
      <c r="Q109" s="36"/>
      <c r="R109" s="36"/>
      <c r="S109" s="36"/>
      <c r="T109" s="36"/>
      <c r="U109" s="36"/>
      <c r="V109" s="36"/>
      <c r="W109" s="36"/>
      <c r="X109" s="40"/>
      <c r="Y109" s="41">
        <v>286.72000000000003</v>
      </c>
      <c r="Z109" s="33">
        <f t="shared" si="0"/>
        <v>4874.2400000000007</v>
      </c>
      <c r="AA109" s="43"/>
      <c r="AB109" s="43"/>
      <c r="AC109" s="43"/>
      <c r="AD109" s="43"/>
      <c r="AE109" s="43"/>
      <c r="AF109" s="46"/>
      <c r="AG109" s="46">
        <f t="shared" si="1"/>
        <v>0</v>
      </c>
      <c r="AH109" s="46"/>
      <c r="AI109" s="46">
        <f t="shared" si="2"/>
        <v>0</v>
      </c>
      <c r="AJ109" s="43"/>
    </row>
    <row r="110" spans="1:36" ht="51" x14ac:dyDescent="0.2">
      <c r="A110" s="36">
        <v>102</v>
      </c>
      <c r="B110" s="37">
        <v>7</v>
      </c>
      <c r="C110" s="42" t="s">
        <v>827</v>
      </c>
      <c r="D110" s="42" t="s">
        <v>57</v>
      </c>
      <c r="E110" s="36" t="s">
        <v>1142</v>
      </c>
      <c r="F110" s="38" t="s">
        <v>1143</v>
      </c>
      <c r="G110" s="36" t="s">
        <v>1144</v>
      </c>
      <c r="H110" s="36" t="s">
        <v>54</v>
      </c>
      <c r="I110" s="36" t="s">
        <v>47</v>
      </c>
      <c r="J110" s="36" t="s">
        <v>47</v>
      </c>
      <c r="K110" s="39" t="s">
        <v>247</v>
      </c>
      <c r="L110" s="36">
        <v>30</v>
      </c>
      <c r="M110" s="36">
        <v>20</v>
      </c>
      <c r="N110" s="36"/>
      <c r="O110" s="36"/>
      <c r="P110" s="36">
        <v>10</v>
      </c>
      <c r="Q110" s="36"/>
      <c r="R110" s="36"/>
      <c r="S110" s="36"/>
      <c r="T110" s="36"/>
      <c r="U110" s="36"/>
      <c r="V110" s="36"/>
      <c r="W110" s="36"/>
      <c r="X110" s="40"/>
      <c r="Y110" s="41">
        <v>164.05</v>
      </c>
      <c r="Z110" s="33">
        <f t="shared" si="0"/>
        <v>4921.5</v>
      </c>
      <c r="AA110" s="43"/>
      <c r="AB110" s="43"/>
      <c r="AC110" s="43"/>
      <c r="AD110" s="43"/>
      <c r="AE110" s="43"/>
      <c r="AF110" s="46"/>
      <c r="AG110" s="46">
        <f t="shared" si="1"/>
        <v>0</v>
      </c>
      <c r="AH110" s="46"/>
      <c r="AI110" s="46">
        <f t="shared" si="2"/>
        <v>0</v>
      </c>
      <c r="AJ110" s="43"/>
    </row>
    <row r="111" spans="1:36" ht="51" x14ac:dyDescent="0.2">
      <c r="A111" s="36">
        <v>103</v>
      </c>
      <c r="B111" s="37">
        <v>7</v>
      </c>
      <c r="C111" s="42" t="s">
        <v>827</v>
      </c>
      <c r="D111" s="42" t="s">
        <v>57</v>
      </c>
      <c r="E111" s="36" t="s">
        <v>1145</v>
      </c>
      <c r="F111" s="38" t="s">
        <v>1146</v>
      </c>
      <c r="G111" s="36" t="s">
        <v>175</v>
      </c>
      <c r="H111" s="36" t="s">
        <v>54</v>
      </c>
      <c r="I111" s="36" t="s">
        <v>47</v>
      </c>
      <c r="J111" s="36" t="s">
        <v>47</v>
      </c>
      <c r="K111" s="39" t="s">
        <v>247</v>
      </c>
      <c r="L111" s="36">
        <v>5</v>
      </c>
      <c r="M111" s="36"/>
      <c r="N111" s="36"/>
      <c r="O111" s="36"/>
      <c r="P111" s="36">
        <v>5</v>
      </c>
      <c r="Q111" s="36"/>
      <c r="R111" s="36"/>
      <c r="S111" s="36"/>
      <c r="T111" s="36"/>
      <c r="U111" s="36"/>
      <c r="V111" s="36"/>
      <c r="W111" s="36"/>
      <c r="X111" s="40"/>
      <c r="Y111" s="41">
        <v>164.72</v>
      </c>
      <c r="Z111" s="33">
        <f t="shared" si="0"/>
        <v>823.6</v>
      </c>
      <c r="AA111" s="43"/>
      <c r="AB111" s="43"/>
      <c r="AC111" s="43"/>
      <c r="AD111" s="43"/>
      <c r="AE111" s="43"/>
      <c r="AF111" s="46"/>
      <c r="AG111" s="46">
        <f t="shared" si="1"/>
        <v>0</v>
      </c>
      <c r="AH111" s="46"/>
      <c r="AI111" s="46">
        <f t="shared" si="2"/>
        <v>0</v>
      </c>
      <c r="AJ111" s="43"/>
    </row>
    <row r="112" spans="1:36" ht="51" x14ac:dyDescent="0.2">
      <c r="A112" s="36">
        <v>104</v>
      </c>
      <c r="B112" s="37">
        <v>7</v>
      </c>
      <c r="C112" s="42" t="s">
        <v>827</v>
      </c>
      <c r="D112" s="42" t="s">
        <v>57</v>
      </c>
      <c r="E112" s="36" t="s">
        <v>1147</v>
      </c>
      <c r="F112" s="38" t="s">
        <v>1148</v>
      </c>
      <c r="G112" s="36" t="s">
        <v>1149</v>
      </c>
      <c r="H112" s="36" t="s">
        <v>54</v>
      </c>
      <c r="I112" s="36" t="s">
        <v>47</v>
      </c>
      <c r="J112" s="36" t="s">
        <v>47</v>
      </c>
      <c r="K112" s="39" t="s">
        <v>247</v>
      </c>
      <c r="L112" s="36">
        <v>5</v>
      </c>
      <c r="M112" s="36"/>
      <c r="N112" s="36"/>
      <c r="O112" s="36"/>
      <c r="P112" s="36">
        <v>5</v>
      </c>
      <c r="Q112" s="36"/>
      <c r="R112" s="36"/>
      <c r="S112" s="36"/>
      <c r="T112" s="36"/>
      <c r="U112" s="36"/>
      <c r="V112" s="36"/>
      <c r="W112" s="36"/>
      <c r="X112" s="40"/>
      <c r="Y112" s="41">
        <v>238.99</v>
      </c>
      <c r="Z112" s="33">
        <f t="shared" si="0"/>
        <v>1194.95</v>
      </c>
      <c r="AA112" s="43"/>
      <c r="AB112" s="43"/>
      <c r="AC112" s="43"/>
      <c r="AD112" s="43"/>
      <c r="AE112" s="43"/>
      <c r="AF112" s="46"/>
      <c r="AG112" s="46">
        <f t="shared" si="1"/>
        <v>0</v>
      </c>
      <c r="AH112" s="46"/>
      <c r="AI112" s="46">
        <f t="shared" si="2"/>
        <v>0</v>
      </c>
      <c r="AJ112" s="43"/>
    </row>
    <row r="113" spans="1:36" ht="89.25" x14ac:dyDescent="0.2">
      <c r="A113" s="36">
        <v>105</v>
      </c>
      <c r="B113" s="37">
        <v>7</v>
      </c>
      <c r="C113" s="42" t="s">
        <v>827</v>
      </c>
      <c r="D113" s="42" t="s">
        <v>57</v>
      </c>
      <c r="E113" s="36" t="s">
        <v>1150</v>
      </c>
      <c r="F113" s="38" t="s">
        <v>1151</v>
      </c>
      <c r="G113" s="36" t="s">
        <v>1152</v>
      </c>
      <c r="H113" s="36" t="s">
        <v>54</v>
      </c>
      <c r="I113" s="36" t="s">
        <v>47</v>
      </c>
      <c r="J113" s="36" t="s">
        <v>47</v>
      </c>
      <c r="K113" s="39" t="s">
        <v>247</v>
      </c>
      <c r="L113" s="36">
        <v>7</v>
      </c>
      <c r="M113" s="36"/>
      <c r="N113" s="36"/>
      <c r="O113" s="36"/>
      <c r="P113" s="36">
        <v>7</v>
      </c>
      <c r="Q113" s="36"/>
      <c r="R113" s="36"/>
      <c r="S113" s="36"/>
      <c r="T113" s="36"/>
      <c r="U113" s="36"/>
      <c r="V113" s="36"/>
      <c r="W113" s="36"/>
      <c r="X113" s="40"/>
      <c r="Y113" s="41">
        <v>10574.33</v>
      </c>
      <c r="Z113" s="33">
        <f t="shared" si="0"/>
        <v>74020.31</v>
      </c>
      <c r="AA113" s="43"/>
      <c r="AB113" s="43"/>
      <c r="AC113" s="43"/>
      <c r="AD113" s="43"/>
      <c r="AE113" s="43"/>
      <c r="AF113" s="46"/>
      <c r="AG113" s="46">
        <f t="shared" si="1"/>
        <v>0</v>
      </c>
      <c r="AH113" s="46"/>
      <c r="AI113" s="46">
        <f t="shared" si="2"/>
        <v>0</v>
      </c>
      <c r="AJ113" s="43"/>
    </row>
    <row r="114" spans="1:36" ht="51" x14ac:dyDescent="0.2">
      <c r="A114" s="36">
        <v>106</v>
      </c>
      <c r="B114" s="37">
        <v>7</v>
      </c>
      <c r="C114" s="42" t="s">
        <v>827</v>
      </c>
      <c r="D114" s="42" t="s">
        <v>57</v>
      </c>
      <c r="E114" s="36" t="s">
        <v>1153</v>
      </c>
      <c r="F114" s="38" t="s">
        <v>1154</v>
      </c>
      <c r="G114" s="36" t="s">
        <v>98</v>
      </c>
      <c r="H114" s="36" t="s">
        <v>54</v>
      </c>
      <c r="I114" s="36" t="s">
        <v>47</v>
      </c>
      <c r="J114" s="36" t="s">
        <v>47</v>
      </c>
      <c r="K114" s="39" t="s">
        <v>247</v>
      </c>
      <c r="L114" s="36">
        <v>25</v>
      </c>
      <c r="M114" s="36"/>
      <c r="N114" s="36"/>
      <c r="O114" s="36"/>
      <c r="P114" s="36">
        <v>25</v>
      </c>
      <c r="Q114" s="36"/>
      <c r="R114" s="36"/>
      <c r="S114" s="36"/>
      <c r="T114" s="36"/>
      <c r="U114" s="36"/>
      <c r="V114" s="36"/>
      <c r="W114" s="36"/>
      <c r="X114" s="40"/>
      <c r="Y114" s="41">
        <v>286.72000000000003</v>
      </c>
      <c r="Z114" s="33">
        <f t="shared" si="0"/>
        <v>7168.0000000000009</v>
      </c>
      <c r="AA114" s="43"/>
      <c r="AB114" s="43"/>
      <c r="AC114" s="43"/>
      <c r="AD114" s="43"/>
      <c r="AE114" s="43"/>
      <c r="AF114" s="46"/>
      <c r="AG114" s="46">
        <f t="shared" si="1"/>
        <v>0</v>
      </c>
      <c r="AH114" s="46"/>
      <c r="AI114" s="46">
        <f t="shared" si="2"/>
        <v>0</v>
      </c>
      <c r="AJ114" s="43"/>
    </row>
    <row r="115" spans="1:36" ht="51" x14ac:dyDescent="0.2">
      <c r="A115" s="36">
        <v>107</v>
      </c>
      <c r="B115" s="37">
        <v>7</v>
      </c>
      <c r="C115" s="42" t="s">
        <v>827</v>
      </c>
      <c r="D115" s="42" t="s">
        <v>57</v>
      </c>
      <c r="E115" s="36" t="s">
        <v>1155</v>
      </c>
      <c r="F115" s="38" t="s">
        <v>1156</v>
      </c>
      <c r="G115" s="36" t="s">
        <v>1144</v>
      </c>
      <c r="H115" s="36" t="s">
        <v>54</v>
      </c>
      <c r="I115" s="36" t="s">
        <v>47</v>
      </c>
      <c r="J115" s="36" t="s">
        <v>47</v>
      </c>
      <c r="K115" s="39" t="s">
        <v>247</v>
      </c>
      <c r="L115" s="36">
        <v>37</v>
      </c>
      <c r="M115" s="36">
        <v>30</v>
      </c>
      <c r="N115" s="36"/>
      <c r="O115" s="36"/>
      <c r="P115" s="36">
        <v>7</v>
      </c>
      <c r="Q115" s="36"/>
      <c r="R115" s="36"/>
      <c r="S115" s="36"/>
      <c r="T115" s="36"/>
      <c r="U115" s="36"/>
      <c r="V115" s="36"/>
      <c r="W115" s="36"/>
      <c r="X115" s="40"/>
      <c r="Y115" s="41">
        <v>176.21</v>
      </c>
      <c r="Z115" s="33">
        <f t="shared" si="0"/>
        <v>6519.77</v>
      </c>
      <c r="AA115" s="43"/>
      <c r="AB115" s="43"/>
      <c r="AC115" s="43"/>
      <c r="AD115" s="43"/>
      <c r="AE115" s="43"/>
      <c r="AF115" s="46"/>
      <c r="AG115" s="46">
        <f t="shared" si="1"/>
        <v>0</v>
      </c>
      <c r="AH115" s="46"/>
      <c r="AI115" s="46">
        <f t="shared" si="2"/>
        <v>0</v>
      </c>
      <c r="AJ115" s="43"/>
    </row>
    <row r="116" spans="1:36" ht="51" x14ac:dyDescent="0.2">
      <c r="A116" s="36">
        <v>108</v>
      </c>
      <c r="B116" s="37">
        <v>7</v>
      </c>
      <c r="C116" s="42" t="s">
        <v>827</v>
      </c>
      <c r="D116" s="42" t="s">
        <v>57</v>
      </c>
      <c r="E116" s="36" t="s">
        <v>1157</v>
      </c>
      <c r="F116" s="38" t="s">
        <v>1158</v>
      </c>
      <c r="G116" s="36" t="s">
        <v>1068</v>
      </c>
      <c r="H116" s="36" t="s">
        <v>54</v>
      </c>
      <c r="I116" s="36" t="s">
        <v>47</v>
      </c>
      <c r="J116" s="36" t="s">
        <v>47</v>
      </c>
      <c r="K116" s="39" t="s">
        <v>247</v>
      </c>
      <c r="L116" s="36">
        <v>7</v>
      </c>
      <c r="M116" s="36"/>
      <c r="N116" s="36"/>
      <c r="O116" s="36"/>
      <c r="P116" s="36">
        <v>7</v>
      </c>
      <c r="Q116" s="36"/>
      <c r="R116" s="36"/>
      <c r="S116" s="36"/>
      <c r="T116" s="36"/>
      <c r="U116" s="36"/>
      <c r="V116" s="36"/>
      <c r="W116" s="36"/>
      <c r="X116" s="40"/>
      <c r="Y116" s="41">
        <v>491.7</v>
      </c>
      <c r="Z116" s="33">
        <f t="shared" si="0"/>
        <v>3441.9</v>
      </c>
      <c r="AA116" s="43"/>
      <c r="AB116" s="43"/>
      <c r="AC116" s="43"/>
      <c r="AD116" s="43"/>
      <c r="AE116" s="43"/>
      <c r="AF116" s="46"/>
      <c r="AG116" s="46">
        <f t="shared" si="1"/>
        <v>0</v>
      </c>
      <c r="AH116" s="46"/>
      <c r="AI116" s="46">
        <f t="shared" si="2"/>
        <v>0</v>
      </c>
      <c r="AJ116" s="43"/>
    </row>
    <row r="117" spans="1:36" ht="76.5" x14ac:dyDescent="0.2">
      <c r="A117" s="36">
        <v>109</v>
      </c>
      <c r="B117" s="37">
        <v>7</v>
      </c>
      <c r="C117" s="42" t="s">
        <v>827</v>
      </c>
      <c r="D117" s="42" t="s">
        <v>57</v>
      </c>
      <c r="E117" s="36" t="s">
        <v>1159</v>
      </c>
      <c r="F117" s="38" t="s">
        <v>1160</v>
      </c>
      <c r="G117" s="36" t="s">
        <v>1152</v>
      </c>
      <c r="H117" s="36" t="s">
        <v>54</v>
      </c>
      <c r="I117" s="36" t="s">
        <v>47</v>
      </c>
      <c r="J117" s="36" t="s">
        <v>47</v>
      </c>
      <c r="K117" s="39" t="s">
        <v>247</v>
      </c>
      <c r="L117" s="36">
        <v>1</v>
      </c>
      <c r="M117" s="36">
        <v>1</v>
      </c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40"/>
      <c r="Y117" s="41">
        <v>7697.23</v>
      </c>
      <c r="Z117" s="33">
        <f t="shared" si="0"/>
        <v>7697.23</v>
      </c>
      <c r="AA117" s="43"/>
      <c r="AB117" s="43"/>
      <c r="AC117" s="43"/>
      <c r="AD117" s="43"/>
      <c r="AE117" s="43"/>
      <c r="AF117" s="46"/>
      <c r="AG117" s="46">
        <f t="shared" si="1"/>
        <v>0</v>
      </c>
      <c r="AH117" s="46"/>
      <c r="AI117" s="46">
        <f t="shared" si="2"/>
        <v>0</v>
      </c>
      <c r="AJ117" s="43"/>
    </row>
    <row r="118" spans="1:36" ht="89.25" x14ac:dyDescent="0.2">
      <c r="A118" s="36">
        <v>110</v>
      </c>
      <c r="B118" s="37">
        <v>7</v>
      </c>
      <c r="C118" s="42" t="s">
        <v>827</v>
      </c>
      <c r="D118" s="42" t="s">
        <v>57</v>
      </c>
      <c r="E118" s="36" t="s">
        <v>1161</v>
      </c>
      <c r="F118" s="38" t="s">
        <v>1162</v>
      </c>
      <c r="G118" s="36" t="s">
        <v>1163</v>
      </c>
      <c r="H118" s="36" t="s">
        <v>54</v>
      </c>
      <c r="I118" s="36" t="s">
        <v>47</v>
      </c>
      <c r="J118" s="36" t="s">
        <v>47</v>
      </c>
      <c r="K118" s="39" t="s">
        <v>247</v>
      </c>
      <c r="L118" s="36">
        <v>9</v>
      </c>
      <c r="M118" s="36">
        <v>9</v>
      </c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40"/>
      <c r="Y118" s="41">
        <v>550.79999999999995</v>
      </c>
      <c r="Z118" s="33">
        <f t="shared" si="0"/>
        <v>4957.2</v>
      </c>
      <c r="AA118" s="43"/>
      <c r="AB118" s="43"/>
      <c r="AC118" s="43"/>
      <c r="AD118" s="43"/>
      <c r="AE118" s="43"/>
      <c r="AF118" s="46"/>
      <c r="AG118" s="46">
        <f t="shared" si="1"/>
        <v>0</v>
      </c>
      <c r="AH118" s="46"/>
      <c r="AI118" s="46">
        <f t="shared" si="2"/>
        <v>0</v>
      </c>
      <c r="AJ118" s="43"/>
    </row>
    <row r="119" spans="1:36" ht="51" x14ac:dyDescent="0.2">
      <c r="A119" s="36">
        <v>111</v>
      </c>
      <c r="B119" s="37">
        <v>7</v>
      </c>
      <c r="C119" s="42" t="s">
        <v>827</v>
      </c>
      <c r="D119" s="42" t="s">
        <v>57</v>
      </c>
      <c r="E119" s="36" t="s">
        <v>1164</v>
      </c>
      <c r="F119" s="38" t="s">
        <v>1165</v>
      </c>
      <c r="G119" s="36" t="s">
        <v>175</v>
      </c>
      <c r="H119" s="36" t="s">
        <v>54</v>
      </c>
      <c r="I119" s="36" t="s">
        <v>47</v>
      </c>
      <c r="J119" s="36" t="s">
        <v>47</v>
      </c>
      <c r="K119" s="39" t="s">
        <v>247</v>
      </c>
      <c r="L119" s="36">
        <v>5</v>
      </c>
      <c r="M119" s="36">
        <v>5</v>
      </c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40"/>
      <c r="Y119" s="41">
        <v>318.17</v>
      </c>
      <c r="Z119" s="33">
        <f t="shared" si="0"/>
        <v>1590.8500000000001</v>
      </c>
      <c r="AA119" s="43"/>
      <c r="AB119" s="43"/>
      <c r="AC119" s="43"/>
      <c r="AD119" s="43"/>
      <c r="AE119" s="43"/>
      <c r="AF119" s="46"/>
      <c r="AG119" s="46">
        <f t="shared" si="1"/>
        <v>0</v>
      </c>
      <c r="AH119" s="46"/>
      <c r="AI119" s="46">
        <f t="shared" si="2"/>
        <v>0</v>
      </c>
      <c r="AJ119" s="43"/>
    </row>
    <row r="120" spans="1:36" ht="63.75" x14ac:dyDescent="0.2">
      <c r="A120" s="36">
        <v>112</v>
      </c>
      <c r="B120" s="37">
        <v>7</v>
      </c>
      <c r="C120" s="42" t="s">
        <v>827</v>
      </c>
      <c r="D120" s="42" t="s">
        <v>57</v>
      </c>
      <c r="E120" s="36" t="s">
        <v>1166</v>
      </c>
      <c r="F120" s="38" t="s">
        <v>1167</v>
      </c>
      <c r="G120" s="36" t="s">
        <v>1163</v>
      </c>
      <c r="H120" s="36" t="s">
        <v>54</v>
      </c>
      <c r="I120" s="36" t="s">
        <v>47</v>
      </c>
      <c r="J120" s="36" t="s">
        <v>47</v>
      </c>
      <c r="K120" s="39" t="s">
        <v>247</v>
      </c>
      <c r="L120" s="36">
        <v>9</v>
      </c>
      <c r="M120" s="36">
        <v>9</v>
      </c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40"/>
      <c r="Y120" s="41">
        <v>574.78</v>
      </c>
      <c r="Z120" s="33">
        <f t="shared" si="0"/>
        <v>5173.0199999999995</v>
      </c>
      <c r="AA120" s="43"/>
      <c r="AB120" s="43"/>
      <c r="AC120" s="43"/>
      <c r="AD120" s="43"/>
      <c r="AE120" s="43"/>
      <c r="AF120" s="46"/>
      <c r="AG120" s="46">
        <f t="shared" si="1"/>
        <v>0</v>
      </c>
      <c r="AH120" s="46"/>
      <c r="AI120" s="46">
        <f t="shared" si="2"/>
        <v>0</v>
      </c>
      <c r="AJ120" s="43"/>
    </row>
    <row r="121" spans="1:36" ht="51" x14ac:dyDescent="0.2">
      <c r="A121" s="36">
        <v>113</v>
      </c>
      <c r="B121" s="37">
        <v>7</v>
      </c>
      <c r="C121" s="42" t="s">
        <v>827</v>
      </c>
      <c r="D121" s="42" t="s">
        <v>57</v>
      </c>
      <c r="E121" s="36" t="s">
        <v>1168</v>
      </c>
      <c r="F121" s="38" t="s">
        <v>1169</v>
      </c>
      <c r="G121" s="36" t="s">
        <v>1133</v>
      </c>
      <c r="H121" s="36" t="s">
        <v>54</v>
      </c>
      <c r="I121" s="36" t="s">
        <v>47</v>
      </c>
      <c r="J121" s="36" t="s">
        <v>47</v>
      </c>
      <c r="K121" s="39" t="s">
        <v>247</v>
      </c>
      <c r="L121" s="36">
        <v>2</v>
      </c>
      <c r="M121" s="36"/>
      <c r="N121" s="36"/>
      <c r="O121" s="36"/>
      <c r="P121" s="36">
        <v>2</v>
      </c>
      <c r="Q121" s="36"/>
      <c r="R121" s="36"/>
      <c r="S121" s="36"/>
      <c r="T121" s="36"/>
      <c r="U121" s="36"/>
      <c r="V121" s="36"/>
      <c r="W121" s="36"/>
      <c r="X121" s="40"/>
      <c r="Y121" s="41">
        <v>759.79</v>
      </c>
      <c r="Z121" s="33">
        <f t="shared" si="0"/>
        <v>1519.58</v>
      </c>
      <c r="AA121" s="43"/>
      <c r="AB121" s="43"/>
      <c r="AC121" s="43"/>
      <c r="AD121" s="43"/>
      <c r="AE121" s="43"/>
      <c r="AF121" s="46"/>
      <c r="AG121" s="46">
        <f t="shared" si="1"/>
        <v>0</v>
      </c>
      <c r="AH121" s="46"/>
      <c r="AI121" s="46">
        <f t="shared" si="2"/>
        <v>0</v>
      </c>
      <c r="AJ121" s="43"/>
    </row>
    <row r="122" spans="1:36" ht="51" x14ac:dyDescent="0.2">
      <c r="A122" s="36">
        <v>114</v>
      </c>
      <c r="B122" s="37">
        <v>7</v>
      </c>
      <c r="C122" s="42" t="s">
        <v>827</v>
      </c>
      <c r="D122" s="42" t="s">
        <v>57</v>
      </c>
      <c r="E122" s="36" t="s">
        <v>1170</v>
      </c>
      <c r="F122" s="38" t="s">
        <v>1171</v>
      </c>
      <c r="G122" s="36" t="s">
        <v>1172</v>
      </c>
      <c r="H122" s="36" t="s">
        <v>54</v>
      </c>
      <c r="I122" s="36" t="s">
        <v>47</v>
      </c>
      <c r="J122" s="36" t="s">
        <v>47</v>
      </c>
      <c r="K122" s="39" t="s">
        <v>247</v>
      </c>
      <c r="L122" s="36">
        <v>2</v>
      </c>
      <c r="M122" s="36">
        <v>1</v>
      </c>
      <c r="N122" s="36"/>
      <c r="O122" s="36"/>
      <c r="P122" s="36">
        <v>1</v>
      </c>
      <c r="Q122" s="36"/>
      <c r="R122" s="36"/>
      <c r="S122" s="36"/>
      <c r="T122" s="36"/>
      <c r="U122" s="36"/>
      <c r="V122" s="36"/>
      <c r="W122" s="36"/>
      <c r="X122" s="40"/>
      <c r="Y122" s="41">
        <v>8556.15</v>
      </c>
      <c r="Z122" s="33">
        <f t="shared" si="0"/>
        <v>17112.3</v>
      </c>
      <c r="AA122" s="43"/>
      <c r="AB122" s="43"/>
      <c r="AC122" s="43"/>
      <c r="AD122" s="43"/>
      <c r="AE122" s="43"/>
      <c r="AF122" s="46"/>
      <c r="AG122" s="46">
        <f t="shared" si="1"/>
        <v>0</v>
      </c>
      <c r="AH122" s="46"/>
      <c r="AI122" s="46">
        <f t="shared" si="2"/>
        <v>0</v>
      </c>
      <c r="AJ122" s="43"/>
    </row>
    <row r="123" spans="1:36" ht="51" x14ac:dyDescent="0.2">
      <c r="A123" s="36">
        <v>115</v>
      </c>
      <c r="B123" s="37">
        <v>7</v>
      </c>
      <c r="C123" s="42" t="s">
        <v>827</v>
      </c>
      <c r="D123" s="42" t="s">
        <v>57</v>
      </c>
      <c r="E123" s="36" t="s">
        <v>1173</v>
      </c>
      <c r="F123" s="38" t="s">
        <v>1174</v>
      </c>
      <c r="G123" s="36" t="s">
        <v>625</v>
      </c>
      <c r="H123" s="36" t="s">
        <v>54</v>
      </c>
      <c r="I123" s="36" t="s">
        <v>47</v>
      </c>
      <c r="J123" s="36" t="s">
        <v>47</v>
      </c>
      <c r="K123" s="39" t="s">
        <v>247</v>
      </c>
      <c r="L123" s="36">
        <v>50</v>
      </c>
      <c r="M123" s="36">
        <v>25</v>
      </c>
      <c r="N123" s="36"/>
      <c r="O123" s="36"/>
      <c r="P123" s="36">
        <v>25</v>
      </c>
      <c r="Q123" s="36"/>
      <c r="R123" s="36"/>
      <c r="S123" s="36"/>
      <c r="T123" s="36"/>
      <c r="U123" s="36"/>
      <c r="V123" s="36"/>
      <c r="W123" s="36"/>
      <c r="X123" s="40"/>
      <c r="Y123" s="41">
        <v>376.27</v>
      </c>
      <c r="Z123" s="33">
        <f t="shared" si="0"/>
        <v>18813.5</v>
      </c>
      <c r="AA123" s="43"/>
      <c r="AB123" s="43"/>
      <c r="AC123" s="43"/>
      <c r="AD123" s="43"/>
      <c r="AE123" s="43"/>
      <c r="AF123" s="46"/>
      <c r="AG123" s="46">
        <f t="shared" si="1"/>
        <v>0</v>
      </c>
      <c r="AH123" s="46"/>
      <c r="AI123" s="46">
        <f t="shared" si="2"/>
        <v>0</v>
      </c>
      <c r="AJ123" s="43"/>
    </row>
    <row r="124" spans="1:36" ht="51" x14ac:dyDescent="0.2">
      <c r="A124" s="36">
        <v>116</v>
      </c>
      <c r="B124" s="37">
        <v>7</v>
      </c>
      <c r="C124" s="42" t="s">
        <v>827</v>
      </c>
      <c r="D124" s="42" t="s">
        <v>57</v>
      </c>
      <c r="E124" s="36" t="s">
        <v>1175</v>
      </c>
      <c r="F124" s="38" t="s">
        <v>1176</v>
      </c>
      <c r="G124" s="36" t="s">
        <v>625</v>
      </c>
      <c r="H124" s="36" t="s">
        <v>54</v>
      </c>
      <c r="I124" s="36" t="s">
        <v>47</v>
      </c>
      <c r="J124" s="36" t="s">
        <v>47</v>
      </c>
      <c r="K124" s="39" t="s">
        <v>247</v>
      </c>
      <c r="L124" s="36">
        <v>30</v>
      </c>
      <c r="M124" s="36">
        <v>25</v>
      </c>
      <c r="N124" s="36"/>
      <c r="O124" s="36"/>
      <c r="P124" s="36">
        <v>5</v>
      </c>
      <c r="Q124" s="36"/>
      <c r="R124" s="36"/>
      <c r="S124" s="36"/>
      <c r="T124" s="36"/>
      <c r="U124" s="36"/>
      <c r="V124" s="36"/>
      <c r="W124" s="36"/>
      <c r="X124" s="40"/>
      <c r="Y124" s="41">
        <v>438.28</v>
      </c>
      <c r="Z124" s="33">
        <f t="shared" si="0"/>
        <v>13148.4</v>
      </c>
      <c r="AA124" s="43"/>
      <c r="AB124" s="43"/>
      <c r="AC124" s="43"/>
      <c r="AD124" s="43"/>
      <c r="AE124" s="43"/>
      <c r="AF124" s="46"/>
      <c r="AG124" s="46">
        <f t="shared" si="1"/>
        <v>0</v>
      </c>
      <c r="AH124" s="46"/>
      <c r="AI124" s="46">
        <f t="shared" si="2"/>
        <v>0</v>
      </c>
      <c r="AJ124" s="43"/>
    </row>
    <row r="125" spans="1:36" ht="51" x14ac:dyDescent="0.2">
      <c r="A125" s="36">
        <v>117</v>
      </c>
      <c r="B125" s="37">
        <v>7</v>
      </c>
      <c r="C125" s="42" t="s">
        <v>827</v>
      </c>
      <c r="D125" s="42" t="s">
        <v>57</v>
      </c>
      <c r="E125" s="36" t="s">
        <v>1177</v>
      </c>
      <c r="F125" s="38" t="s">
        <v>1178</v>
      </c>
      <c r="G125" s="36" t="s">
        <v>1179</v>
      </c>
      <c r="H125" s="36" t="s">
        <v>54</v>
      </c>
      <c r="I125" s="36" t="s">
        <v>47</v>
      </c>
      <c r="J125" s="36" t="s">
        <v>47</v>
      </c>
      <c r="K125" s="39" t="s">
        <v>247</v>
      </c>
      <c r="L125" s="36">
        <v>18</v>
      </c>
      <c r="M125" s="36">
        <v>12</v>
      </c>
      <c r="N125" s="36"/>
      <c r="O125" s="36"/>
      <c r="P125" s="36">
        <v>6</v>
      </c>
      <c r="Q125" s="36"/>
      <c r="R125" s="36"/>
      <c r="S125" s="36"/>
      <c r="T125" s="36"/>
      <c r="U125" s="36"/>
      <c r="V125" s="36"/>
      <c r="W125" s="36"/>
      <c r="X125" s="40"/>
      <c r="Y125" s="41">
        <v>769.49</v>
      </c>
      <c r="Z125" s="33">
        <f t="shared" si="0"/>
        <v>13850.82</v>
      </c>
      <c r="AA125" s="43"/>
      <c r="AB125" s="43"/>
      <c r="AC125" s="43"/>
      <c r="AD125" s="43"/>
      <c r="AE125" s="43"/>
      <c r="AF125" s="46"/>
      <c r="AG125" s="46">
        <f t="shared" si="1"/>
        <v>0</v>
      </c>
      <c r="AH125" s="46"/>
      <c r="AI125" s="46">
        <f t="shared" si="2"/>
        <v>0</v>
      </c>
      <c r="AJ125" s="43"/>
    </row>
    <row r="126" spans="1:36" ht="63.75" x14ac:dyDescent="0.2">
      <c r="A126" s="36">
        <v>118</v>
      </c>
      <c r="B126" s="37">
        <v>7</v>
      </c>
      <c r="C126" s="42" t="s">
        <v>827</v>
      </c>
      <c r="D126" s="42" t="s">
        <v>57</v>
      </c>
      <c r="E126" s="36" t="s">
        <v>1180</v>
      </c>
      <c r="F126" s="38" t="s">
        <v>1181</v>
      </c>
      <c r="G126" s="36" t="s">
        <v>1182</v>
      </c>
      <c r="H126" s="36" t="s">
        <v>54</v>
      </c>
      <c r="I126" s="36" t="s">
        <v>47</v>
      </c>
      <c r="J126" s="36" t="s">
        <v>47</v>
      </c>
      <c r="K126" s="39" t="s">
        <v>247</v>
      </c>
      <c r="L126" s="36">
        <v>3</v>
      </c>
      <c r="M126" s="36">
        <v>3</v>
      </c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40"/>
      <c r="Y126" s="41">
        <v>655.85</v>
      </c>
      <c r="Z126" s="33">
        <f t="shared" si="0"/>
        <v>1967.5500000000002</v>
      </c>
      <c r="AA126" s="43"/>
      <c r="AB126" s="43"/>
      <c r="AC126" s="43"/>
      <c r="AD126" s="43"/>
      <c r="AE126" s="43"/>
      <c r="AF126" s="46"/>
      <c r="AG126" s="46">
        <f t="shared" si="1"/>
        <v>0</v>
      </c>
      <c r="AH126" s="46"/>
      <c r="AI126" s="46">
        <f t="shared" si="2"/>
        <v>0</v>
      </c>
      <c r="AJ126" s="43"/>
    </row>
    <row r="127" spans="1:36" ht="51" x14ac:dyDescent="0.2">
      <c r="A127" s="36">
        <v>119</v>
      </c>
      <c r="B127" s="37">
        <v>7</v>
      </c>
      <c r="C127" s="42" t="s">
        <v>827</v>
      </c>
      <c r="D127" s="42" t="s">
        <v>57</v>
      </c>
      <c r="E127" s="36" t="s">
        <v>1183</v>
      </c>
      <c r="F127" s="38" t="s">
        <v>1184</v>
      </c>
      <c r="G127" s="36" t="s">
        <v>1185</v>
      </c>
      <c r="H127" s="36" t="s">
        <v>54</v>
      </c>
      <c r="I127" s="36" t="s">
        <v>47</v>
      </c>
      <c r="J127" s="36" t="s">
        <v>47</v>
      </c>
      <c r="K127" s="39" t="s">
        <v>247</v>
      </c>
      <c r="L127" s="36">
        <v>3</v>
      </c>
      <c r="M127" s="36">
        <v>2</v>
      </c>
      <c r="N127" s="36"/>
      <c r="O127" s="36"/>
      <c r="P127" s="36">
        <v>1</v>
      </c>
      <c r="Q127" s="36"/>
      <c r="R127" s="36"/>
      <c r="S127" s="36"/>
      <c r="T127" s="36"/>
      <c r="U127" s="36"/>
      <c r="V127" s="36"/>
      <c r="W127" s="36"/>
      <c r="X127" s="40"/>
      <c r="Y127" s="41">
        <v>274.23</v>
      </c>
      <c r="Z127" s="33">
        <f t="shared" si="0"/>
        <v>822.69</v>
      </c>
      <c r="AA127" s="43"/>
      <c r="AB127" s="43"/>
      <c r="AC127" s="43"/>
      <c r="AD127" s="43"/>
      <c r="AE127" s="43"/>
      <c r="AF127" s="46"/>
      <c r="AG127" s="46">
        <f t="shared" si="1"/>
        <v>0</v>
      </c>
      <c r="AH127" s="46"/>
      <c r="AI127" s="46">
        <f t="shared" si="2"/>
        <v>0</v>
      </c>
      <c r="AJ127" s="43"/>
    </row>
    <row r="128" spans="1:36" ht="51" x14ac:dyDescent="0.2">
      <c r="A128" s="36">
        <v>120</v>
      </c>
      <c r="B128" s="37">
        <v>7</v>
      </c>
      <c r="C128" s="42" t="s">
        <v>827</v>
      </c>
      <c r="D128" s="42" t="s">
        <v>57</v>
      </c>
      <c r="E128" s="36" t="s">
        <v>1186</v>
      </c>
      <c r="F128" s="38" t="s">
        <v>1187</v>
      </c>
      <c r="G128" s="36" t="s">
        <v>1185</v>
      </c>
      <c r="H128" s="36" t="s">
        <v>54</v>
      </c>
      <c r="I128" s="36" t="s">
        <v>47</v>
      </c>
      <c r="J128" s="36" t="s">
        <v>47</v>
      </c>
      <c r="K128" s="39" t="s">
        <v>247</v>
      </c>
      <c r="L128" s="36">
        <v>2</v>
      </c>
      <c r="M128" s="36">
        <v>1</v>
      </c>
      <c r="N128" s="36"/>
      <c r="O128" s="36"/>
      <c r="P128" s="36">
        <v>1</v>
      </c>
      <c r="Q128" s="36"/>
      <c r="R128" s="36"/>
      <c r="S128" s="36"/>
      <c r="T128" s="36"/>
      <c r="U128" s="36"/>
      <c r="V128" s="36"/>
      <c r="W128" s="36"/>
      <c r="X128" s="40"/>
      <c r="Y128" s="41">
        <v>371.81</v>
      </c>
      <c r="Z128" s="33">
        <f t="shared" si="0"/>
        <v>743.62</v>
      </c>
      <c r="AA128" s="43"/>
      <c r="AB128" s="43"/>
      <c r="AC128" s="43"/>
      <c r="AD128" s="43"/>
      <c r="AE128" s="43"/>
      <c r="AF128" s="46"/>
      <c r="AG128" s="46">
        <f t="shared" si="1"/>
        <v>0</v>
      </c>
      <c r="AH128" s="46"/>
      <c r="AI128" s="46">
        <f t="shared" si="2"/>
        <v>0</v>
      </c>
      <c r="AJ128" s="43"/>
    </row>
    <row r="129" spans="1:36" ht="51" x14ac:dyDescent="0.2">
      <c r="A129" s="36">
        <v>121</v>
      </c>
      <c r="B129" s="37">
        <v>7</v>
      </c>
      <c r="C129" s="42" t="s">
        <v>827</v>
      </c>
      <c r="D129" s="42" t="s">
        <v>57</v>
      </c>
      <c r="E129" s="36" t="s">
        <v>1188</v>
      </c>
      <c r="F129" s="38" t="s">
        <v>1189</v>
      </c>
      <c r="G129" s="36" t="s">
        <v>324</v>
      </c>
      <c r="H129" s="36" t="s">
        <v>325</v>
      </c>
      <c r="I129" s="36" t="s">
        <v>47</v>
      </c>
      <c r="J129" s="36" t="s">
        <v>47</v>
      </c>
      <c r="K129" s="39" t="s">
        <v>247</v>
      </c>
      <c r="L129" s="36">
        <v>5</v>
      </c>
      <c r="M129" s="36"/>
      <c r="N129" s="36"/>
      <c r="O129" s="36"/>
      <c r="P129" s="36">
        <v>5</v>
      </c>
      <c r="Q129" s="36"/>
      <c r="R129" s="36"/>
      <c r="S129" s="36"/>
      <c r="T129" s="36"/>
      <c r="U129" s="36"/>
      <c r="V129" s="36"/>
      <c r="W129" s="36"/>
      <c r="X129" s="40"/>
      <c r="Y129" s="41">
        <v>52.87</v>
      </c>
      <c r="Z129" s="33">
        <f t="shared" si="0"/>
        <v>264.34999999999997</v>
      </c>
      <c r="AA129" s="43"/>
      <c r="AB129" s="43"/>
      <c r="AC129" s="43"/>
      <c r="AD129" s="43"/>
      <c r="AE129" s="43"/>
      <c r="AF129" s="46"/>
      <c r="AG129" s="46">
        <f t="shared" si="1"/>
        <v>0</v>
      </c>
      <c r="AH129" s="46"/>
      <c r="AI129" s="46">
        <f t="shared" si="2"/>
        <v>0</v>
      </c>
      <c r="AJ129" s="43"/>
    </row>
    <row r="130" spans="1:36" ht="51" x14ac:dyDescent="0.2">
      <c r="A130" s="36">
        <v>122</v>
      </c>
      <c r="B130" s="37">
        <v>7</v>
      </c>
      <c r="C130" s="42" t="s">
        <v>827</v>
      </c>
      <c r="D130" s="42" t="s">
        <v>57</v>
      </c>
      <c r="E130" s="36" t="s">
        <v>1190</v>
      </c>
      <c r="F130" s="38" t="s">
        <v>1191</v>
      </c>
      <c r="G130" s="36" t="s">
        <v>324</v>
      </c>
      <c r="H130" s="36" t="s">
        <v>325</v>
      </c>
      <c r="I130" s="36" t="s">
        <v>47</v>
      </c>
      <c r="J130" s="36" t="s">
        <v>47</v>
      </c>
      <c r="K130" s="39" t="s">
        <v>247</v>
      </c>
      <c r="L130" s="36">
        <v>11</v>
      </c>
      <c r="M130" s="36">
        <v>2</v>
      </c>
      <c r="N130" s="36"/>
      <c r="O130" s="36"/>
      <c r="P130" s="36">
        <v>9</v>
      </c>
      <c r="Q130" s="36"/>
      <c r="R130" s="36"/>
      <c r="S130" s="36"/>
      <c r="T130" s="36"/>
      <c r="U130" s="36"/>
      <c r="V130" s="36"/>
      <c r="W130" s="36"/>
      <c r="X130" s="40"/>
      <c r="Y130" s="41">
        <v>65.47</v>
      </c>
      <c r="Z130" s="33">
        <f t="shared" si="0"/>
        <v>720.17</v>
      </c>
      <c r="AA130" s="43"/>
      <c r="AB130" s="43"/>
      <c r="AC130" s="43"/>
      <c r="AD130" s="43"/>
      <c r="AE130" s="43"/>
      <c r="AF130" s="46"/>
      <c r="AG130" s="46">
        <f t="shared" si="1"/>
        <v>0</v>
      </c>
      <c r="AH130" s="46"/>
      <c r="AI130" s="46">
        <f t="shared" si="2"/>
        <v>0</v>
      </c>
      <c r="AJ130" s="43"/>
    </row>
    <row r="131" spans="1:36" ht="51" x14ac:dyDescent="0.2">
      <c r="A131" s="36">
        <v>123</v>
      </c>
      <c r="B131" s="37">
        <v>7</v>
      </c>
      <c r="C131" s="42" t="s">
        <v>827</v>
      </c>
      <c r="D131" s="42" t="s">
        <v>57</v>
      </c>
      <c r="E131" s="36" t="s">
        <v>1192</v>
      </c>
      <c r="F131" s="38" t="s">
        <v>1193</v>
      </c>
      <c r="G131" s="36" t="s">
        <v>1194</v>
      </c>
      <c r="H131" s="36" t="s">
        <v>54</v>
      </c>
      <c r="I131" s="36" t="s">
        <v>47</v>
      </c>
      <c r="J131" s="36" t="s">
        <v>47</v>
      </c>
      <c r="K131" s="39" t="s">
        <v>247</v>
      </c>
      <c r="L131" s="36">
        <v>1</v>
      </c>
      <c r="M131" s="36">
        <v>1</v>
      </c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40"/>
      <c r="Y131" s="41">
        <v>773.73</v>
      </c>
      <c r="Z131" s="33">
        <f t="shared" si="0"/>
        <v>773.73</v>
      </c>
      <c r="AA131" s="43"/>
      <c r="AB131" s="43"/>
      <c r="AC131" s="43"/>
      <c r="AD131" s="43"/>
      <c r="AE131" s="43"/>
      <c r="AF131" s="46"/>
      <c r="AG131" s="46">
        <f t="shared" si="1"/>
        <v>0</v>
      </c>
      <c r="AH131" s="46"/>
      <c r="AI131" s="46">
        <f t="shared" si="2"/>
        <v>0</v>
      </c>
      <c r="AJ131" s="43"/>
    </row>
    <row r="132" spans="1:36" ht="51" x14ac:dyDescent="0.2">
      <c r="A132" s="36">
        <v>124</v>
      </c>
      <c r="B132" s="37">
        <v>7</v>
      </c>
      <c r="C132" s="42" t="s">
        <v>827</v>
      </c>
      <c r="D132" s="42" t="s">
        <v>57</v>
      </c>
      <c r="E132" s="36" t="s">
        <v>1195</v>
      </c>
      <c r="F132" s="38" t="s">
        <v>1196</v>
      </c>
      <c r="G132" s="36" t="s">
        <v>1197</v>
      </c>
      <c r="H132" s="36" t="s">
        <v>325</v>
      </c>
      <c r="I132" s="36" t="s">
        <v>47</v>
      </c>
      <c r="J132" s="36" t="s">
        <v>47</v>
      </c>
      <c r="K132" s="39" t="s">
        <v>247</v>
      </c>
      <c r="L132" s="36">
        <v>2</v>
      </c>
      <c r="M132" s="36">
        <v>2</v>
      </c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40"/>
      <c r="Y132" s="41">
        <v>114.42</v>
      </c>
      <c r="Z132" s="33">
        <f t="shared" si="0"/>
        <v>228.84</v>
      </c>
      <c r="AA132" s="43"/>
      <c r="AB132" s="43"/>
      <c r="AC132" s="43"/>
      <c r="AD132" s="43"/>
      <c r="AE132" s="43"/>
      <c r="AF132" s="46"/>
      <c r="AG132" s="46">
        <f t="shared" si="1"/>
        <v>0</v>
      </c>
      <c r="AH132" s="46"/>
      <c r="AI132" s="46">
        <f t="shared" si="2"/>
        <v>0</v>
      </c>
      <c r="AJ132" s="43"/>
    </row>
    <row r="133" spans="1:36" ht="51" x14ac:dyDescent="0.2">
      <c r="A133" s="36">
        <v>125</v>
      </c>
      <c r="B133" s="37">
        <v>7</v>
      </c>
      <c r="C133" s="42" t="s">
        <v>827</v>
      </c>
      <c r="D133" s="42" t="s">
        <v>57</v>
      </c>
      <c r="E133" s="36" t="s">
        <v>1198</v>
      </c>
      <c r="F133" s="38" t="s">
        <v>1199</v>
      </c>
      <c r="G133" s="36" t="s">
        <v>1200</v>
      </c>
      <c r="H133" s="36" t="s">
        <v>254</v>
      </c>
      <c r="I133" s="36" t="s">
        <v>47</v>
      </c>
      <c r="J133" s="36" t="s">
        <v>47</v>
      </c>
      <c r="K133" s="39" t="s">
        <v>247</v>
      </c>
      <c r="L133" s="36">
        <v>1410</v>
      </c>
      <c r="M133" s="36">
        <v>600</v>
      </c>
      <c r="N133" s="36"/>
      <c r="O133" s="36"/>
      <c r="P133" s="36">
        <v>810</v>
      </c>
      <c r="Q133" s="36"/>
      <c r="R133" s="36"/>
      <c r="S133" s="36"/>
      <c r="T133" s="36"/>
      <c r="U133" s="36"/>
      <c r="V133" s="36"/>
      <c r="W133" s="36"/>
      <c r="X133" s="40"/>
      <c r="Y133" s="41">
        <v>17.899999999999999</v>
      </c>
      <c r="Z133" s="33">
        <f t="shared" si="0"/>
        <v>25238.999999999996</v>
      </c>
      <c r="AA133" s="43"/>
      <c r="AB133" s="43"/>
      <c r="AC133" s="43"/>
      <c r="AD133" s="43"/>
      <c r="AE133" s="43"/>
      <c r="AF133" s="46"/>
      <c r="AG133" s="46">
        <f t="shared" si="1"/>
        <v>0</v>
      </c>
      <c r="AH133" s="46"/>
      <c r="AI133" s="46">
        <f t="shared" si="2"/>
        <v>0</v>
      </c>
      <c r="AJ133" s="43"/>
    </row>
    <row r="134" spans="1:36" ht="51" x14ac:dyDescent="0.2">
      <c r="A134" s="36">
        <v>126</v>
      </c>
      <c r="B134" s="37">
        <v>7</v>
      </c>
      <c r="C134" s="42" t="s">
        <v>827</v>
      </c>
      <c r="D134" s="42" t="s">
        <v>57</v>
      </c>
      <c r="E134" s="36" t="s">
        <v>1201</v>
      </c>
      <c r="F134" s="38" t="s">
        <v>1202</v>
      </c>
      <c r="G134" s="36" t="s">
        <v>1200</v>
      </c>
      <c r="H134" s="36" t="s">
        <v>254</v>
      </c>
      <c r="I134" s="36" t="s">
        <v>47</v>
      </c>
      <c r="J134" s="36" t="s">
        <v>47</v>
      </c>
      <c r="K134" s="39" t="s">
        <v>247</v>
      </c>
      <c r="L134" s="36">
        <v>202</v>
      </c>
      <c r="M134" s="36">
        <v>2</v>
      </c>
      <c r="N134" s="36"/>
      <c r="O134" s="36"/>
      <c r="P134" s="36">
        <v>200</v>
      </c>
      <c r="Q134" s="36"/>
      <c r="R134" s="36"/>
      <c r="S134" s="36"/>
      <c r="T134" s="36"/>
      <c r="U134" s="36"/>
      <c r="V134" s="36"/>
      <c r="W134" s="36"/>
      <c r="X134" s="40"/>
      <c r="Y134" s="41">
        <v>23.49</v>
      </c>
      <c r="Z134" s="33">
        <f t="shared" si="0"/>
        <v>4744.9799999999996</v>
      </c>
      <c r="AA134" s="43"/>
      <c r="AB134" s="43"/>
      <c r="AC134" s="43"/>
      <c r="AD134" s="43"/>
      <c r="AE134" s="43"/>
      <c r="AF134" s="46"/>
      <c r="AG134" s="46">
        <f t="shared" si="1"/>
        <v>0</v>
      </c>
      <c r="AH134" s="46"/>
      <c r="AI134" s="46">
        <f t="shared" si="2"/>
        <v>0</v>
      </c>
      <c r="AJ134" s="43"/>
    </row>
    <row r="135" spans="1:36" ht="51" x14ac:dyDescent="0.2">
      <c r="A135" s="36">
        <v>127</v>
      </c>
      <c r="B135" s="37">
        <v>7</v>
      </c>
      <c r="C135" s="42" t="s">
        <v>827</v>
      </c>
      <c r="D135" s="42" t="s">
        <v>57</v>
      </c>
      <c r="E135" s="36" t="s">
        <v>1203</v>
      </c>
      <c r="F135" s="38" t="s">
        <v>1204</v>
      </c>
      <c r="G135" s="36" t="s">
        <v>1200</v>
      </c>
      <c r="H135" s="36" t="s">
        <v>254</v>
      </c>
      <c r="I135" s="36" t="s">
        <v>47</v>
      </c>
      <c r="J135" s="36" t="s">
        <v>47</v>
      </c>
      <c r="K135" s="39" t="s">
        <v>247</v>
      </c>
      <c r="L135" s="36">
        <v>300</v>
      </c>
      <c r="M135" s="36"/>
      <c r="N135" s="36"/>
      <c r="O135" s="36"/>
      <c r="P135" s="36">
        <v>300</v>
      </c>
      <c r="Q135" s="36"/>
      <c r="R135" s="36"/>
      <c r="S135" s="36"/>
      <c r="T135" s="36"/>
      <c r="U135" s="36"/>
      <c r="V135" s="36"/>
      <c r="W135" s="36"/>
      <c r="X135" s="40"/>
      <c r="Y135" s="41">
        <v>27.69</v>
      </c>
      <c r="Z135" s="33">
        <f t="shared" si="0"/>
        <v>8307</v>
      </c>
      <c r="AA135" s="43"/>
      <c r="AB135" s="43"/>
      <c r="AC135" s="43"/>
      <c r="AD135" s="43"/>
      <c r="AE135" s="43"/>
      <c r="AF135" s="46"/>
      <c r="AG135" s="46">
        <f t="shared" si="1"/>
        <v>0</v>
      </c>
      <c r="AH135" s="46"/>
      <c r="AI135" s="46">
        <f t="shared" si="2"/>
        <v>0</v>
      </c>
      <c r="AJ135" s="43"/>
    </row>
    <row r="136" spans="1:36" ht="51" x14ac:dyDescent="0.2">
      <c r="A136" s="36">
        <v>128</v>
      </c>
      <c r="B136" s="37">
        <v>7</v>
      </c>
      <c r="C136" s="42" t="s">
        <v>827</v>
      </c>
      <c r="D136" s="42" t="s">
        <v>57</v>
      </c>
      <c r="E136" s="36" t="s">
        <v>1205</v>
      </c>
      <c r="F136" s="38" t="s">
        <v>1206</v>
      </c>
      <c r="G136" s="36" t="s">
        <v>1200</v>
      </c>
      <c r="H136" s="36" t="s">
        <v>254</v>
      </c>
      <c r="I136" s="36" t="s">
        <v>47</v>
      </c>
      <c r="J136" s="36" t="s">
        <v>47</v>
      </c>
      <c r="K136" s="39" t="s">
        <v>247</v>
      </c>
      <c r="L136" s="36">
        <v>100</v>
      </c>
      <c r="M136" s="36"/>
      <c r="N136" s="36"/>
      <c r="O136" s="36"/>
      <c r="P136" s="36">
        <v>100</v>
      </c>
      <c r="Q136" s="36"/>
      <c r="R136" s="36"/>
      <c r="S136" s="36"/>
      <c r="T136" s="36"/>
      <c r="U136" s="36"/>
      <c r="V136" s="36"/>
      <c r="W136" s="36"/>
      <c r="X136" s="40"/>
      <c r="Y136" s="41">
        <v>118.8</v>
      </c>
      <c r="Z136" s="33">
        <f t="shared" si="0"/>
        <v>11880</v>
      </c>
      <c r="AA136" s="43"/>
      <c r="AB136" s="43"/>
      <c r="AC136" s="43"/>
      <c r="AD136" s="43"/>
      <c r="AE136" s="43"/>
      <c r="AF136" s="46"/>
      <c r="AG136" s="46">
        <f t="shared" si="1"/>
        <v>0</v>
      </c>
      <c r="AH136" s="46"/>
      <c r="AI136" s="46">
        <f t="shared" si="2"/>
        <v>0</v>
      </c>
      <c r="AJ136" s="43"/>
    </row>
    <row r="137" spans="1:36" ht="51" x14ac:dyDescent="0.2">
      <c r="A137" s="36">
        <v>129</v>
      </c>
      <c r="B137" s="37">
        <v>7</v>
      </c>
      <c r="C137" s="42" t="s">
        <v>827</v>
      </c>
      <c r="D137" s="42" t="s">
        <v>57</v>
      </c>
      <c r="E137" s="36" t="s">
        <v>1207</v>
      </c>
      <c r="F137" s="38" t="s">
        <v>1208</v>
      </c>
      <c r="G137" s="36" t="s">
        <v>1090</v>
      </c>
      <c r="H137" s="36" t="s">
        <v>54</v>
      </c>
      <c r="I137" s="36" t="s">
        <v>47</v>
      </c>
      <c r="J137" s="36" t="s">
        <v>47</v>
      </c>
      <c r="K137" s="39" t="s">
        <v>247</v>
      </c>
      <c r="L137" s="36">
        <v>10</v>
      </c>
      <c r="M137" s="36">
        <v>5</v>
      </c>
      <c r="N137" s="36"/>
      <c r="O137" s="36"/>
      <c r="P137" s="36">
        <v>5</v>
      </c>
      <c r="Q137" s="36"/>
      <c r="R137" s="36"/>
      <c r="S137" s="36"/>
      <c r="T137" s="36"/>
      <c r="U137" s="36"/>
      <c r="V137" s="36"/>
      <c r="W137" s="36"/>
      <c r="X137" s="40"/>
      <c r="Y137" s="41">
        <v>251.26</v>
      </c>
      <c r="Z137" s="33">
        <f t="shared" si="0"/>
        <v>2512.6</v>
      </c>
      <c r="AA137" s="43"/>
      <c r="AB137" s="43"/>
      <c r="AC137" s="43"/>
      <c r="AD137" s="43"/>
      <c r="AE137" s="43"/>
      <c r="AF137" s="46"/>
      <c r="AG137" s="46">
        <f t="shared" si="1"/>
        <v>0</v>
      </c>
      <c r="AH137" s="46"/>
      <c r="AI137" s="46">
        <f t="shared" si="2"/>
        <v>0</v>
      </c>
      <c r="AJ137" s="43"/>
    </row>
    <row r="138" spans="1:36" ht="51" x14ac:dyDescent="0.2">
      <c r="A138" s="36">
        <v>130</v>
      </c>
      <c r="B138" s="37">
        <v>7</v>
      </c>
      <c r="C138" s="42" t="s">
        <v>827</v>
      </c>
      <c r="D138" s="42" t="s">
        <v>57</v>
      </c>
      <c r="E138" s="36" t="s">
        <v>1209</v>
      </c>
      <c r="F138" s="38" t="s">
        <v>1210</v>
      </c>
      <c r="G138" s="36" t="s">
        <v>651</v>
      </c>
      <c r="H138" s="36" t="s">
        <v>54</v>
      </c>
      <c r="I138" s="36" t="s">
        <v>47</v>
      </c>
      <c r="J138" s="36" t="s">
        <v>47</v>
      </c>
      <c r="K138" s="39" t="s">
        <v>247</v>
      </c>
      <c r="L138" s="36">
        <v>10</v>
      </c>
      <c r="M138" s="36"/>
      <c r="N138" s="36"/>
      <c r="O138" s="36"/>
      <c r="P138" s="36">
        <v>10</v>
      </c>
      <c r="Q138" s="36"/>
      <c r="R138" s="36"/>
      <c r="S138" s="36"/>
      <c r="T138" s="36"/>
      <c r="U138" s="36"/>
      <c r="V138" s="36"/>
      <c r="W138" s="36"/>
      <c r="X138" s="40"/>
      <c r="Y138" s="41">
        <v>437.39</v>
      </c>
      <c r="Z138" s="33">
        <f t="shared" si="0"/>
        <v>4373.8999999999996</v>
      </c>
      <c r="AA138" s="43"/>
      <c r="AB138" s="43"/>
      <c r="AC138" s="43"/>
      <c r="AD138" s="43"/>
      <c r="AE138" s="43"/>
      <c r="AF138" s="46"/>
      <c r="AG138" s="46">
        <f t="shared" si="1"/>
        <v>0</v>
      </c>
      <c r="AH138" s="46"/>
      <c r="AI138" s="46">
        <f t="shared" si="2"/>
        <v>0</v>
      </c>
      <c r="AJ138" s="43"/>
    </row>
    <row r="139" spans="1:36" ht="51" x14ac:dyDescent="0.2">
      <c r="A139" s="36">
        <v>131</v>
      </c>
      <c r="B139" s="37">
        <v>7</v>
      </c>
      <c r="C139" s="42" t="s">
        <v>827</v>
      </c>
      <c r="D139" s="42" t="s">
        <v>57</v>
      </c>
      <c r="E139" s="36" t="s">
        <v>1211</v>
      </c>
      <c r="F139" s="38" t="s">
        <v>1212</v>
      </c>
      <c r="G139" s="36" t="s">
        <v>1133</v>
      </c>
      <c r="H139" s="36" t="s">
        <v>54</v>
      </c>
      <c r="I139" s="36" t="s">
        <v>47</v>
      </c>
      <c r="J139" s="36" t="s">
        <v>47</v>
      </c>
      <c r="K139" s="39" t="s">
        <v>247</v>
      </c>
      <c r="L139" s="36">
        <v>4</v>
      </c>
      <c r="M139" s="36">
        <v>4</v>
      </c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40"/>
      <c r="Y139" s="41">
        <v>3056.77</v>
      </c>
      <c r="Z139" s="33">
        <f t="shared" si="0"/>
        <v>12227.08</v>
      </c>
      <c r="AA139" s="43"/>
      <c r="AB139" s="43"/>
      <c r="AC139" s="43"/>
      <c r="AD139" s="43"/>
      <c r="AE139" s="43"/>
      <c r="AF139" s="46"/>
      <c r="AG139" s="46">
        <f t="shared" si="1"/>
        <v>0</v>
      </c>
      <c r="AH139" s="46"/>
      <c r="AI139" s="46">
        <f t="shared" si="2"/>
        <v>0</v>
      </c>
      <c r="AJ139" s="43"/>
    </row>
    <row r="140" spans="1:36" ht="51" x14ac:dyDescent="0.2">
      <c r="A140" s="36">
        <v>132</v>
      </c>
      <c r="B140" s="37">
        <v>7</v>
      </c>
      <c r="C140" s="42" t="s">
        <v>827</v>
      </c>
      <c r="D140" s="42" t="s">
        <v>57</v>
      </c>
      <c r="E140" s="36" t="s">
        <v>1213</v>
      </c>
      <c r="F140" s="38" t="s">
        <v>1214</v>
      </c>
      <c r="G140" s="36" t="s">
        <v>1215</v>
      </c>
      <c r="H140" s="36" t="s">
        <v>54</v>
      </c>
      <c r="I140" s="36" t="s">
        <v>47</v>
      </c>
      <c r="J140" s="36" t="s">
        <v>47</v>
      </c>
      <c r="K140" s="39" t="s">
        <v>247</v>
      </c>
      <c r="L140" s="36">
        <v>20</v>
      </c>
      <c r="M140" s="36"/>
      <c r="N140" s="36"/>
      <c r="O140" s="36"/>
      <c r="P140" s="36">
        <v>20</v>
      </c>
      <c r="Q140" s="36"/>
      <c r="R140" s="36"/>
      <c r="S140" s="36"/>
      <c r="T140" s="36"/>
      <c r="U140" s="36"/>
      <c r="V140" s="36"/>
      <c r="W140" s="36"/>
      <c r="X140" s="40"/>
      <c r="Y140" s="41">
        <v>8479.41</v>
      </c>
      <c r="Z140" s="33">
        <f t="shared" si="0"/>
        <v>169588.2</v>
      </c>
      <c r="AA140" s="43"/>
      <c r="AB140" s="43"/>
      <c r="AC140" s="43"/>
      <c r="AD140" s="43"/>
      <c r="AE140" s="43"/>
      <c r="AF140" s="46"/>
      <c r="AG140" s="46">
        <f t="shared" si="1"/>
        <v>0</v>
      </c>
      <c r="AH140" s="46"/>
      <c r="AI140" s="46">
        <f t="shared" si="2"/>
        <v>0</v>
      </c>
      <c r="AJ140" s="43"/>
    </row>
    <row r="141" spans="1:36" ht="51" x14ac:dyDescent="0.2">
      <c r="A141" s="36">
        <v>133</v>
      </c>
      <c r="B141" s="37">
        <v>7</v>
      </c>
      <c r="C141" s="42" t="s">
        <v>827</v>
      </c>
      <c r="D141" s="42" t="s">
        <v>57</v>
      </c>
      <c r="E141" s="36" t="s">
        <v>1216</v>
      </c>
      <c r="F141" s="38" t="s">
        <v>1217</v>
      </c>
      <c r="G141" s="36" t="s">
        <v>175</v>
      </c>
      <c r="H141" s="36" t="s">
        <v>54</v>
      </c>
      <c r="I141" s="36" t="s">
        <v>47</v>
      </c>
      <c r="J141" s="36" t="s">
        <v>47</v>
      </c>
      <c r="K141" s="39" t="s">
        <v>247</v>
      </c>
      <c r="L141" s="36">
        <v>10</v>
      </c>
      <c r="M141" s="36"/>
      <c r="N141" s="36"/>
      <c r="O141" s="36"/>
      <c r="P141" s="36">
        <v>10</v>
      </c>
      <c r="Q141" s="36"/>
      <c r="R141" s="36"/>
      <c r="S141" s="36"/>
      <c r="T141" s="36"/>
      <c r="U141" s="36"/>
      <c r="V141" s="36"/>
      <c r="W141" s="36"/>
      <c r="X141" s="40"/>
      <c r="Y141" s="41">
        <v>6.25</v>
      </c>
      <c r="Z141" s="33">
        <f t="shared" si="0"/>
        <v>62.5</v>
      </c>
      <c r="AA141" s="43"/>
      <c r="AB141" s="43"/>
      <c r="AC141" s="43"/>
      <c r="AD141" s="43"/>
      <c r="AE141" s="43"/>
      <c r="AF141" s="46"/>
      <c r="AG141" s="46">
        <f t="shared" si="1"/>
        <v>0</v>
      </c>
      <c r="AH141" s="46"/>
      <c r="AI141" s="46">
        <f t="shared" si="2"/>
        <v>0</v>
      </c>
      <c r="AJ141" s="43"/>
    </row>
    <row r="142" spans="1:36" ht="51" x14ac:dyDescent="0.2">
      <c r="A142" s="36">
        <v>134</v>
      </c>
      <c r="B142" s="37">
        <v>7</v>
      </c>
      <c r="C142" s="42" t="s">
        <v>827</v>
      </c>
      <c r="D142" s="42" t="s">
        <v>57</v>
      </c>
      <c r="E142" s="36" t="s">
        <v>1218</v>
      </c>
      <c r="F142" s="38" t="s">
        <v>1219</v>
      </c>
      <c r="G142" s="36" t="s">
        <v>1220</v>
      </c>
      <c r="H142" s="36" t="s">
        <v>54</v>
      </c>
      <c r="I142" s="36" t="s">
        <v>47</v>
      </c>
      <c r="J142" s="36" t="s">
        <v>47</v>
      </c>
      <c r="K142" s="39" t="s">
        <v>247</v>
      </c>
      <c r="L142" s="36">
        <v>1</v>
      </c>
      <c r="M142" s="36"/>
      <c r="N142" s="36"/>
      <c r="O142" s="36"/>
      <c r="P142" s="36">
        <v>1</v>
      </c>
      <c r="Q142" s="36"/>
      <c r="R142" s="36"/>
      <c r="S142" s="36"/>
      <c r="T142" s="36"/>
      <c r="U142" s="36"/>
      <c r="V142" s="36"/>
      <c r="W142" s="36"/>
      <c r="X142" s="40"/>
      <c r="Y142" s="41">
        <v>3323.75</v>
      </c>
      <c r="Z142" s="33">
        <f t="shared" si="0"/>
        <v>3323.75</v>
      </c>
      <c r="AA142" s="43"/>
      <c r="AB142" s="43"/>
      <c r="AC142" s="43"/>
      <c r="AD142" s="43"/>
      <c r="AE142" s="43"/>
      <c r="AF142" s="46"/>
      <c r="AG142" s="46">
        <f t="shared" si="1"/>
        <v>0</v>
      </c>
      <c r="AH142" s="46"/>
      <c r="AI142" s="46">
        <f t="shared" si="2"/>
        <v>0</v>
      </c>
      <c r="AJ142" s="43"/>
    </row>
    <row r="143" spans="1:36" ht="51" x14ac:dyDescent="0.2">
      <c r="A143" s="36">
        <v>135</v>
      </c>
      <c r="B143" s="37">
        <v>7</v>
      </c>
      <c r="C143" s="42" t="s">
        <v>827</v>
      </c>
      <c r="D143" s="42" t="s">
        <v>57</v>
      </c>
      <c r="E143" s="36" t="s">
        <v>1221</v>
      </c>
      <c r="F143" s="38" t="s">
        <v>1222</v>
      </c>
      <c r="G143" s="36" t="s">
        <v>1223</v>
      </c>
      <c r="H143" s="36" t="s">
        <v>54</v>
      </c>
      <c r="I143" s="36" t="s">
        <v>47</v>
      </c>
      <c r="J143" s="36" t="s">
        <v>47</v>
      </c>
      <c r="K143" s="39" t="s">
        <v>247</v>
      </c>
      <c r="L143" s="36">
        <v>2</v>
      </c>
      <c r="M143" s="36"/>
      <c r="N143" s="36"/>
      <c r="O143" s="36"/>
      <c r="P143" s="36">
        <v>2</v>
      </c>
      <c r="Q143" s="36"/>
      <c r="R143" s="36"/>
      <c r="S143" s="36"/>
      <c r="T143" s="36"/>
      <c r="U143" s="36"/>
      <c r="V143" s="36"/>
      <c r="W143" s="36"/>
      <c r="X143" s="40"/>
      <c r="Y143" s="41">
        <v>63.24</v>
      </c>
      <c r="Z143" s="33">
        <f t="shared" si="0"/>
        <v>126.48</v>
      </c>
      <c r="AA143" s="43"/>
      <c r="AB143" s="43"/>
      <c r="AC143" s="43"/>
      <c r="AD143" s="43"/>
      <c r="AE143" s="43"/>
      <c r="AF143" s="46"/>
      <c r="AG143" s="46">
        <f t="shared" si="1"/>
        <v>0</v>
      </c>
      <c r="AH143" s="46"/>
      <c r="AI143" s="46">
        <f t="shared" si="2"/>
        <v>0</v>
      </c>
      <c r="AJ143" s="43"/>
    </row>
    <row r="144" spans="1:36" ht="63.75" x14ac:dyDescent="0.2">
      <c r="A144" s="36">
        <v>136</v>
      </c>
      <c r="B144" s="37">
        <v>7</v>
      </c>
      <c r="C144" s="42" t="s">
        <v>827</v>
      </c>
      <c r="D144" s="42" t="s">
        <v>57</v>
      </c>
      <c r="E144" s="36" t="s">
        <v>1224</v>
      </c>
      <c r="F144" s="38" t="s">
        <v>1225</v>
      </c>
      <c r="G144" s="36" t="s">
        <v>1226</v>
      </c>
      <c r="H144" s="36" t="s">
        <v>54</v>
      </c>
      <c r="I144" s="36" t="s">
        <v>47</v>
      </c>
      <c r="J144" s="36" t="s">
        <v>47</v>
      </c>
      <c r="K144" s="39" t="s">
        <v>247</v>
      </c>
      <c r="L144" s="36">
        <v>49</v>
      </c>
      <c r="M144" s="36">
        <v>47</v>
      </c>
      <c r="N144" s="36"/>
      <c r="O144" s="36"/>
      <c r="P144" s="36">
        <v>2</v>
      </c>
      <c r="Q144" s="36"/>
      <c r="R144" s="36"/>
      <c r="S144" s="36"/>
      <c r="T144" s="36"/>
      <c r="U144" s="36"/>
      <c r="V144" s="36"/>
      <c r="W144" s="36"/>
      <c r="X144" s="40"/>
      <c r="Y144" s="41">
        <v>396.46</v>
      </c>
      <c r="Z144" s="33">
        <f t="shared" si="0"/>
        <v>19426.539999999997</v>
      </c>
      <c r="AA144" s="43"/>
      <c r="AB144" s="43"/>
      <c r="AC144" s="43"/>
      <c r="AD144" s="43"/>
      <c r="AE144" s="43"/>
      <c r="AF144" s="46"/>
      <c r="AG144" s="46">
        <f t="shared" si="1"/>
        <v>0</v>
      </c>
      <c r="AH144" s="46"/>
      <c r="AI144" s="46">
        <f t="shared" si="2"/>
        <v>0</v>
      </c>
      <c r="AJ144" s="43"/>
    </row>
    <row r="145" spans="1:36" ht="51" x14ac:dyDescent="0.2">
      <c r="A145" s="36">
        <v>137</v>
      </c>
      <c r="B145" s="37">
        <v>7</v>
      </c>
      <c r="C145" s="42" t="s">
        <v>827</v>
      </c>
      <c r="D145" s="42" t="s">
        <v>57</v>
      </c>
      <c r="E145" s="36" t="s">
        <v>1227</v>
      </c>
      <c r="F145" s="38" t="s">
        <v>1228</v>
      </c>
      <c r="G145" s="36" t="s">
        <v>1121</v>
      </c>
      <c r="H145" s="36" t="s">
        <v>54</v>
      </c>
      <c r="I145" s="36" t="s">
        <v>47</v>
      </c>
      <c r="J145" s="36" t="s">
        <v>47</v>
      </c>
      <c r="K145" s="39" t="s">
        <v>247</v>
      </c>
      <c r="L145" s="36">
        <v>3</v>
      </c>
      <c r="M145" s="36">
        <v>3</v>
      </c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40"/>
      <c r="Y145" s="41">
        <v>2029.67</v>
      </c>
      <c r="Z145" s="33">
        <f t="shared" si="0"/>
        <v>6089.01</v>
      </c>
      <c r="AA145" s="43"/>
      <c r="AB145" s="43"/>
      <c r="AC145" s="43"/>
      <c r="AD145" s="43"/>
      <c r="AE145" s="43"/>
      <c r="AF145" s="46"/>
      <c r="AG145" s="46">
        <f t="shared" si="1"/>
        <v>0</v>
      </c>
      <c r="AH145" s="46"/>
      <c r="AI145" s="46">
        <f t="shared" si="2"/>
        <v>0</v>
      </c>
      <c r="AJ145" s="43"/>
    </row>
    <row r="146" spans="1:36" ht="51" x14ac:dyDescent="0.2">
      <c r="A146" s="36">
        <v>138</v>
      </c>
      <c r="B146" s="37">
        <v>7</v>
      </c>
      <c r="C146" s="42" t="s">
        <v>827</v>
      </c>
      <c r="D146" s="42" t="s">
        <v>57</v>
      </c>
      <c r="E146" s="36" t="s">
        <v>1229</v>
      </c>
      <c r="F146" s="38" t="s">
        <v>1230</v>
      </c>
      <c r="G146" s="36" t="s">
        <v>1226</v>
      </c>
      <c r="H146" s="36" t="s">
        <v>54</v>
      </c>
      <c r="I146" s="36" t="s">
        <v>47</v>
      </c>
      <c r="J146" s="36" t="s">
        <v>47</v>
      </c>
      <c r="K146" s="39" t="s">
        <v>247</v>
      </c>
      <c r="L146" s="36">
        <v>2</v>
      </c>
      <c r="M146" s="36"/>
      <c r="N146" s="36"/>
      <c r="O146" s="36"/>
      <c r="P146" s="36">
        <v>2</v>
      </c>
      <c r="Q146" s="36"/>
      <c r="R146" s="36"/>
      <c r="S146" s="36"/>
      <c r="T146" s="36"/>
      <c r="U146" s="36"/>
      <c r="V146" s="36"/>
      <c r="W146" s="36"/>
      <c r="X146" s="40"/>
      <c r="Y146" s="41">
        <v>764.59</v>
      </c>
      <c r="Z146" s="33">
        <f t="shared" si="0"/>
        <v>1529.18</v>
      </c>
      <c r="AA146" s="43"/>
      <c r="AB146" s="43"/>
      <c r="AC146" s="43"/>
      <c r="AD146" s="43"/>
      <c r="AE146" s="43"/>
      <c r="AF146" s="46"/>
      <c r="AG146" s="46">
        <f t="shared" si="1"/>
        <v>0</v>
      </c>
      <c r="AH146" s="46"/>
      <c r="AI146" s="46">
        <f t="shared" si="2"/>
        <v>0</v>
      </c>
      <c r="AJ146" s="43"/>
    </row>
    <row r="147" spans="1:36" ht="51" x14ac:dyDescent="0.2">
      <c r="A147" s="36">
        <v>139</v>
      </c>
      <c r="B147" s="37">
        <v>7</v>
      </c>
      <c r="C147" s="42" t="s">
        <v>827</v>
      </c>
      <c r="D147" s="42" t="s">
        <v>57</v>
      </c>
      <c r="E147" s="36" t="s">
        <v>1231</v>
      </c>
      <c r="F147" s="38" t="s">
        <v>1232</v>
      </c>
      <c r="G147" s="36" t="s">
        <v>110</v>
      </c>
      <c r="H147" s="36" t="s">
        <v>54</v>
      </c>
      <c r="I147" s="36" t="s">
        <v>47</v>
      </c>
      <c r="J147" s="36" t="s">
        <v>47</v>
      </c>
      <c r="K147" s="39" t="s">
        <v>247</v>
      </c>
      <c r="L147" s="36">
        <v>2</v>
      </c>
      <c r="M147" s="36"/>
      <c r="N147" s="36"/>
      <c r="O147" s="36"/>
      <c r="P147" s="36">
        <v>2</v>
      </c>
      <c r="Q147" s="36"/>
      <c r="R147" s="36"/>
      <c r="S147" s="36"/>
      <c r="T147" s="36"/>
      <c r="U147" s="36"/>
      <c r="V147" s="36"/>
      <c r="W147" s="36"/>
      <c r="X147" s="40"/>
      <c r="Y147" s="41">
        <v>1566.08</v>
      </c>
      <c r="Z147" s="33">
        <f t="shared" si="0"/>
        <v>3132.16</v>
      </c>
      <c r="AA147" s="43"/>
      <c r="AB147" s="43"/>
      <c r="AC147" s="43"/>
      <c r="AD147" s="43"/>
      <c r="AE147" s="43"/>
      <c r="AF147" s="46"/>
      <c r="AG147" s="46">
        <f t="shared" si="1"/>
        <v>0</v>
      </c>
      <c r="AH147" s="46"/>
      <c r="AI147" s="46">
        <f t="shared" si="2"/>
        <v>0</v>
      </c>
      <c r="AJ147" s="43"/>
    </row>
    <row r="148" spans="1:36" ht="51" x14ac:dyDescent="0.2">
      <c r="A148" s="36">
        <v>140</v>
      </c>
      <c r="B148" s="37">
        <v>7</v>
      </c>
      <c r="C148" s="42" t="s">
        <v>827</v>
      </c>
      <c r="D148" s="42" t="s">
        <v>57</v>
      </c>
      <c r="E148" s="36" t="s">
        <v>1233</v>
      </c>
      <c r="F148" s="38" t="s">
        <v>1234</v>
      </c>
      <c r="G148" s="36" t="s">
        <v>1163</v>
      </c>
      <c r="H148" s="36" t="s">
        <v>54</v>
      </c>
      <c r="I148" s="36" t="s">
        <v>47</v>
      </c>
      <c r="J148" s="36" t="s">
        <v>47</v>
      </c>
      <c r="K148" s="39" t="s">
        <v>247</v>
      </c>
      <c r="L148" s="36">
        <v>5</v>
      </c>
      <c r="M148" s="36">
        <v>5</v>
      </c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40"/>
      <c r="Y148" s="41">
        <v>266.64999999999998</v>
      </c>
      <c r="Z148" s="33">
        <f t="shared" si="0"/>
        <v>1333.25</v>
      </c>
      <c r="AA148" s="43"/>
      <c r="AB148" s="43"/>
      <c r="AC148" s="43"/>
      <c r="AD148" s="43"/>
      <c r="AE148" s="43"/>
      <c r="AF148" s="46"/>
      <c r="AG148" s="46">
        <f t="shared" si="1"/>
        <v>0</v>
      </c>
      <c r="AH148" s="46"/>
      <c r="AI148" s="46">
        <f t="shared" si="2"/>
        <v>0</v>
      </c>
      <c r="AJ148" s="43"/>
    </row>
    <row r="149" spans="1:36" ht="51" x14ac:dyDescent="0.2">
      <c r="A149" s="36">
        <v>141</v>
      </c>
      <c r="B149" s="37">
        <v>7</v>
      </c>
      <c r="C149" s="42" t="s">
        <v>827</v>
      </c>
      <c r="D149" s="42" t="s">
        <v>57</v>
      </c>
      <c r="E149" s="36" t="s">
        <v>1235</v>
      </c>
      <c r="F149" s="38" t="s">
        <v>1236</v>
      </c>
      <c r="G149" s="36" t="s">
        <v>1163</v>
      </c>
      <c r="H149" s="36" t="s">
        <v>54</v>
      </c>
      <c r="I149" s="36" t="s">
        <v>47</v>
      </c>
      <c r="J149" s="36" t="s">
        <v>47</v>
      </c>
      <c r="K149" s="39" t="s">
        <v>247</v>
      </c>
      <c r="L149" s="36">
        <v>6</v>
      </c>
      <c r="M149" s="36">
        <v>6</v>
      </c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40"/>
      <c r="Y149" s="41">
        <v>98.81</v>
      </c>
      <c r="Z149" s="33">
        <f t="shared" si="0"/>
        <v>592.86</v>
      </c>
      <c r="AA149" s="43"/>
      <c r="AB149" s="43"/>
      <c r="AC149" s="43"/>
      <c r="AD149" s="43"/>
      <c r="AE149" s="43"/>
      <c r="AF149" s="46"/>
      <c r="AG149" s="46">
        <f t="shared" si="1"/>
        <v>0</v>
      </c>
      <c r="AH149" s="46"/>
      <c r="AI149" s="46">
        <f t="shared" si="2"/>
        <v>0</v>
      </c>
      <c r="AJ149" s="43"/>
    </row>
    <row r="150" spans="1:36" ht="51" x14ac:dyDescent="0.2">
      <c r="A150" s="36">
        <v>142</v>
      </c>
      <c r="B150" s="37">
        <v>7</v>
      </c>
      <c r="C150" s="42" t="s">
        <v>827</v>
      </c>
      <c r="D150" s="42" t="s">
        <v>57</v>
      </c>
      <c r="E150" s="36" t="s">
        <v>1237</v>
      </c>
      <c r="F150" s="38" t="s">
        <v>1238</v>
      </c>
      <c r="G150" s="36" t="s">
        <v>1239</v>
      </c>
      <c r="H150" s="36" t="s">
        <v>54</v>
      </c>
      <c r="I150" s="36" t="s">
        <v>47</v>
      </c>
      <c r="J150" s="36" t="s">
        <v>47</v>
      </c>
      <c r="K150" s="39" t="s">
        <v>247</v>
      </c>
      <c r="L150" s="36">
        <v>23</v>
      </c>
      <c r="M150" s="36">
        <v>15</v>
      </c>
      <c r="N150" s="36"/>
      <c r="O150" s="36"/>
      <c r="P150" s="36">
        <v>8</v>
      </c>
      <c r="Q150" s="36"/>
      <c r="R150" s="36"/>
      <c r="S150" s="36"/>
      <c r="T150" s="36"/>
      <c r="U150" s="36"/>
      <c r="V150" s="36"/>
      <c r="W150" s="36"/>
      <c r="X150" s="40"/>
      <c r="Y150" s="41">
        <v>266.54000000000002</v>
      </c>
      <c r="Z150" s="33">
        <f t="shared" si="0"/>
        <v>6130.42</v>
      </c>
      <c r="AA150" s="43"/>
      <c r="AB150" s="43"/>
      <c r="AC150" s="43"/>
      <c r="AD150" s="43"/>
      <c r="AE150" s="43"/>
      <c r="AF150" s="46"/>
      <c r="AG150" s="46">
        <f t="shared" si="1"/>
        <v>0</v>
      </c>
      <c r="AH150" s="46"/>
      <c r="AI150" s="46">
        <f t="shared" si="2"/>
        <v>0</v>
      </c>
      <c r="AJ150" s="43"/>
    </row>
    <row r="151" spans="1:36" ht="51" x14ac:dyDescent="0.2">
      <c r="A151" s="36">
        <v>143</v>
      </c>
      <c r="B151" s="37">
        <v>7</v>
      </c>
      <c r="C151" s="42" t="s">
        <v>827</v>
      </c>
      <c r="D151" s="42" t="s">
        <v>57</v>
      </c>
      <c r="E151" s="36" t="s">
        <v>1240</v>
      </c>
      <c r="F151" s="38" t="s">
        <v>1241</v>
      </c>
      <c r="G151" s="36" t="s">
        <v>175</v>
      </c>
      <c r="H151" s="36" t="s">
        <v>54</v>
      </c>
      <c r="I151" s="36" t="s">
        <v>47</v>
      </c>
      <c r="J151" s="36" t="s">
        <v>47</v>
      </c>
      <c r="K151" s="39" t="s">
        <v>247</v>
      </c>
      <c r="L151" s="36">
        <v>50</v>
      </c>
      <c r="M151" s="36"/>
      <c r="N151" s="36"/>
      <c r="O151" s="36"/>
      <c r="P151" s="36">
        <v>50</v>
      </c>
      <c r="Q151" s="36"/>
      <c r="R151" s="36"/>
      <c r="S151" s="36"/>
      <c r="T151" s="36"/>
      <c r="U151" s="36"/>
      <c r="V151" s="36"/>
      <c r="W151" s="36"/>
      <c r="X151" s="40"/>
      <c r="Y151" s="41">
        <v>18.63</v>
      </c>
      <c r="Z151" s="33">
        <f t="shared" si="0"/>
        <v>931.5</v>
      </c>
      <c r="AA151" s="43"/>
      <c r="AB151" s="43"/>
      <c r="AC151" s="43"/>
      <c r="AD151" s="43"/>
      <c r="AE151" s="43"/>
      <c r="AF151" s="46"/>
      <c r="AG151" s="46">
        <f t="shared" si="1"/>
        <v>0</v>
      </c>
      <c r="AH151" s="46"/>
      <c r="AI151" s="46">
        <f t="shared" si="2"/>
        <v>0</v>
      </c>
      <c r="AJ151" s="43"/>
    </row>
    <row r="152" spans="1:36" ht="51" x14ac:dyDescent="0.2">
      <c r="A152" s="36">
        <v>144</v>
      </c>
      <c r="B152" s="37">
        <v>7</v>
      </c>
      <c r="C152" s="42" t="s">
        <v>827</v>
      </c>
      <c r="D152" s="42" t="s">
        <v>57</v>
      </c>
      <c r="E152" s="36" t="s">
        <v>1242</v>
      </c>
      <c r="F152" s="38" t="s">
        <v>1243</v>
      </c>
      <c r="G152" s="36" t="s">
        <v>1244</v>
      </c>
      <c r="H152" s="36" t="s">
        <v>54</v>
      </c>
      <c r="I152" s="36" t="s">
        <v>47</v>
      </c>
      <c r="J152" s="36" t="s">
        <v>47</v>
      </c>
      <c r="K152" s="39" t="s">
        <v>247</v>
      </c>
      <c r="L152" s="36">
        <v>162</v>
      </c>
      <c r="M152" s="36">
        <v>81</v>
      </c>
      <c r="N152" s="36"/>
      <c r="O152" s="36"/>
      <c r="P152" s="36">
        <v>81</v>
      </c>
      <c r="Q152" s="36"/>
      <c r="R152" s="36"/>
      <c r="S152" s="36"/>
      <c r="T152" s="36"/>
      <c r="U152" s="36"/>
      <c r="V152" s="36"/>
      <c r="W152" s="36"/>
      <c r="X152" s="40"/>
      <c r="Y152" s="41">
        <v>284.05</v>
      </c>
      <c r="Z152" s="33">
        <f t="shared" si="0"/>
        <v>46016.1</v>
      </c>
      <c r="AA152" s="43"/>
      <c r="AB152" s="43"/>
      <c r="AC152" s="43"/>
      <c r="AD152" s="43"/>
      <c r="AE152" s="43"/>
      <c r="AF152" s="46"/>
      <c r="AG152" s="46">
        <f t="shared" si="1"/>
        <v>0</v>
      </c>
      <c r="AH152" s="46"/>
      <c r="AI152" s="46">
        <f t="shared" si="2"/>
        <v>0</v>
      </c>
      <c r="AJ152" s="43"/>
    </row>
    <row r="153" spans="1:36" ht="51" x14ac:dyDescent="0.2">
      <c r="A153" s="36">
        <v>145</v>
      </c>
      <c r="B153" s="37">
        <v>7</v>
      </c>
      <c r="C153" s="42" t="s">
        <v>827</v>
      </c>
      <c r="D153" s="42" t="s">
        <v>57</v>
      </c>
      <c r="E153" s="36" t="s">
        <v>1245</v>
      </c>
      <c r="F153" s="38" t="s">
        <v>1246</v>
      </c>
      <c r="G153" s="36" t="s">
        <v>1247</v>
      </c>
      <c r="H153" s="36" t="s">
        <v>54</v>
      </c>
      <c r="I153" s="36" t="s">
        <v>47</v>
      </c>
      <c r="J153" s="36" t="s">
        <v>47</v>
      </c>
      <c r="K153" s="39" t="s">
        <v>247</v>
      </c>
      <c r="L153" s="36">
        <v>230</v>
      </c>
      <c r="M153" s="36">
        <v>160</v>
      </c>
      <c r="N153" s="36"/>
      <c r="O153" s="36"/>
      <c r="P153" s="36">
        <v>70</v>
      </c>
      <c r="Q153" s="36"/>
      <c r="R153" s="36"/>
      <c r="S153" s="36"/>
      <c r="T153" s="36"/>
      <c r="U153" s="36"/>
      <c r="V153" s="36"/>
      <c r="W153" s="36"/>
      <c r="X153" s="40"/>
      <c r="Y153" s="41">
        <v>395.23</v>
      </c>
      <c r="Z153" s="33">
        <f t="shared" si="0"/>
        <v>90902.900000000009</v>
      </c>
      <c r="AA153" s="43"/>
      <c r="AB153" s="43"/>
      <c r="AC153" s="43"/>
      <c r="AD153" s="43"/>
      <c r="AE153" s="43"/>
      <c r="AF153" s="46"/>
      <c r="AG153" s="46">
        <f t="shared" si="1"/>
        <v>0</v>
      </c>
      <c r="AH153" s="46"/>
      <c r="AI153" s="46">
        <f t="shared" si="2"/>
        <v>0</v>
      </c>
      <c r="AJ153" s="43"/>
    </row>
    <row r="154" spans="1:36" ht="51" x14ac:dyDescent="0.2">
      <c r="A154" s="36">
        <v>146</v>
      </c>
      <c r="B154" s="37">
        <v>7</v>
      </c>
      <c r="C154" s="42" t="s">
        <v>827</v>
      </c>
      <c r="D154" s="42" t="s">
        <v>57</v>
      </c>
      <c r="E154" s="36" t="s">
        <v>1248</v>
      </c>
      <c r="F154" s="38" t="s">
        <v>1249</v>
      </c>
      <c r="G154" s="36" t="s">
        <v>1250</v>
      </c>
      <c r="H154" s="36" t="s">
        <v>54</v>
      </c>
      <c r="I154" s="36" t="s">
        <v>47</v>
      </c>
      <c r="J154" s="36" t="s">
        <v>47</v>
      </c>
      <c r="K154" s="39" t="s">
        <v>247</v>
      </c>
      <c r="L154" s="36">
        <v>25</v>
      </c>
      <c r="M154" s="36">
        <v>10</v>
      </c>
      <c r="N154" s="36"/>
      <c r="O154" s="36"/>
      <c r="P154" s="36">
        <v>15</v>
      </c>
      <c r="Q154" s="36"/>
      <c r="R154" s="36"/>
      <c r="S154" s="36"/>
      <c r="T154" s="36"/>
      <c r="U154" s="36"/>
      <c r="V154" s="36"/>
      <c r="W154" s="36"/>
      <c r="X154" s="40"/>
      <c r="Y154" s="41">
        <v>7.7</v>
      </c>
      <c r="Z154" s="33">
        <f t="shared" si="0"/>
        <v>192.5</v>
      </c>
      <c r="AA154" s="43"/>
      <c r="AB154" s="43"/>
      <c r="AC154" s="43"/>
      <c r="AD154" s="43"/>
      <c r="AE154" s="43"/>
      <c r="AF154" s="46"/>
      <c r="AG154" s="46">
        <f t="shared" si="1"/>
        <v>0</v>
      </c>
      <c r="AH154" s="46"/>
      <c r="AI154" s="46">
        <f t="shared" si="2"/>
        <v>0</v>
      </c>
      <c r="AJ154" s="43"/>
    </row>
    <row r="155" spans="1:36" ht="51" x14ac:dyDescent="0.2">
      <c r="A155" s="36">
        <v>147</v>
      </c>
      <c r="B155" s="37">
        <v>7</v>
      </c>
      <c r="C155" s="42" t="s">
        <v>827</v>
      </c>
      <c r="D155" s="42" t="s">
        <v>57</v>
      </c>
      <c r="E155" s="36" t="s">
        <v>1251</v>
      </c>
      <c r="F155" s="38" t="s">
        <v>1252</v>
      </c>
      <c r="G155" s="36" t="s">
        <v>1253</v>
      </c>
      <c r="H155" s="36" t="s">
        <v>54</v>
      </c>
      <c r="I155" s="36" t="s">
        <v>47</v>
      </c>
      <c r="J155" s="36" t="s">
        <v>47</v>
      </c>
      <c r="K155" s="39" t="s">
        <v>247</v>
      </c>
      <c r="L155" s="36">
        <v>2</v>
      </c>
      <c r="M155" s="36"/>
      <c r="N155" s="36"/>
      <c r="O155" s="36"/>
      <c r="P155" s="36">
        <v>2</v>
      </c>
      <c r="Q155" s="36"/>
      <c r="R155" s="36"/>
      <c r="S155" s="36"/>
      <c r="T155" s="36"/>
      <c r="U155" s="36"/>
      <c r="V155" s="36"/>
      <c r="W155" s="36"/>
      <c r="X155" s="40"/>
      <c r="Y155" s="41">
        <v>5199.51</v>
      </c>
      <c r="Z155" s="33">
        <f t="shared" si="0"/>
        <v>10399.02</v>
      </c>
      <c r="AA155" s="43"/>
      <c r="AB155" s="43"/>
      <c r="AC155" s="43"/>
      <c r="AD155" s="43"/>
      <c r="AE155" s="43"/>
      <c r="AF155" s="46"/>
      <c r="AG155" s="46">
        <f t="shared" si="1"/>
        <v>0</v>
      </c>
      <c r="AH155" s="46"/>
      <c r="AI155" s="46">
        <f t="shared" si="2"/>
        <v>0</v>
      </c>
      <c r="AJ155" s="43"/>
    </row>
    <row r="156" spans="1:36" ht="51" x14ac:dyDescent="0.2">
      <c r="A156" s="36">
        <v>148</v>
      </c>
      <c r="B156" s="37">
        <v>7</v>
      </c>
      <c r="C156" s="42" t="s">
        <v>827</v>
      </c>
      <c r="D156" s="42" t="s">
        <v>57</v>
      </c>
      <c r="E156" s="36" t="s">
        <v>1254</v>
      </c>
      <c r="F156" s="38" t="s">
        <v>1255</v>
      </c>
      <c r="G156" s="36" t="s">
        <v>1256</v>
      </c>
      <c r="H156" s="36" t="s">
        <v>54</v>
      </c>
      <c r="I156" s="36" t="s">
        <v>47</v>
      </c>
      <c r="J156" s="36" t="s">
        <v>47</v>
      </c>
      <c r="K156" s="39" t="s">
        <v>247</v>
      </c>
      <c r="L156" s="36">
        <v>55</v>
      </c>
      <c r="M156" s="36">
        <v>5</v>
      </c>
      <c r="N156" s="36"/>
      <c r="O156" s="36"/>
      <c r="P156" s="36">
        <v>50</v>
      </c>
      <c r="Q156" s="36"/>
      <c r="R156" s="36"/>
      <c r="S156" s="36"/>
      <c r="T156" s="36"/>
      <c r="U156" s="36"/>
      <c r="V156" s="36"/>
      <c r="W156" s="36"/>
      <c r="X156" s="40"/>
      <c r="Y156" s="41">
        <v>538.65</v>
      </c>
      <c r="Z156" s="33">
        <f t="shared" si="0"/>
        <v>29625.75</v>
      </c>
      <c r="AA156" s="43"/>
      <c r="AB156" s="43"/>
      <c r="AC156" s="43"/>
      <c r="AD156" s="43"/>
      <c r="AE156" s="43"/>
      <c r="AF156" s="46"/>
      <c r="AG156" s="46">
        <f t="shared" si="1"/>
        <v>0</v>
      </c>
      <c r="AH156" s="46"/>
      <c r="AI156" s="46">
        <f t="shared" si="2"/>
        <v>0</v>
      </c>
      <c r="AJ156" s="43"/>
    </row>
    <row r="157" spans="1:36" ht="51" x14ac:dyDescent="0.2">
      <c r="A157" s="36">
        <v>149</v>
      </c>
      <c r="B157" s="37">
        <v>7</v>
      </c>
      <c r="C157" s="42" t="s">
        <v>827</v>
      </c>
      <c r="D157" s="42" t="s">
        <v>57</v>
      </c>
      <c r="E157" s="36" t="s">
        <v>1257</v>
      </c>
      <c r="F157" s="38" t="s">
        <v>1258</v>
      </c>
      <c r="G157" s="36" t="s">
        <v>1259</v>
      </c>
      <c r="H157" s="36" t="s">
        <v>54</v>
      </c>
      <c r="I157" s="36" t="s">
        <v>47</v>
      </c>
      <c r="J157" s="36" t="s">
        <v>47</v>
      </c>
      <c r="K157" s="39" t="s">
        <v>247</v>
      </c>
      <c r="L157" s="36">
        <v>1</v>
      </c>
      <c r="M157" s="36"/>
      <c r="N157" s="36"/>
      <c r="O157" s="36"/>
      <c r="P157" s="36">
        <v>1</v>
      </c>
      <c r="Q157" s="36"/>
      <c r="R157" s="36"/>
      <c r="S157" s="36"/>
      <c r="T157" s="36"/>
      <c r="U157" s="36"/>
      <c r="V157" s="36"/>
      <c r="W157" s="36"/>
      <c r="X157" s="40"/>
      <c r="Y157" s="41">
        <v>8318.39</v>
      </c>
      <c r="Z157" s="33">
        <f t="shared" si="0"/>
        <v>8318.39</v>
      </c>
      <c r="AA157" s="43"/>
      <c r="AB157" s="43"/>
      <c r="AC157" s="43"/>
      <c r="AD157" s="43"/>
      <c r="AE157" s="43"/>
      <c r="AF157" s="46"/>
      <c r="AG157" s="46">
        <f t="shared" si="1"/>
        <v>0</v>
      </c>
      <c r="AH157" s="46"/>
      <c r="AI157" s="46">
        <f t="shared" si="2"/>
        <v>0</v>
      </c>
      <c r="AJ157" s="43"/>
    </row>
    <row r="158" spans="1:36" ht="51" x14ac:dyDescent="0.2">
      <c r="A158" s="36">
        <v>150</v>
      </c>
      <c r="B158" s="37">
        <v>7</v>
      </c>
      <c r="C158" s="42" t="s">
        <v>827</v>
      </c>
      <c r="D158" s="42" t="s">
        <v>57</v>
      </c>
      <c r="E158" s="36" t="s">
        <v>1260</v>
      </c>
      <c r="F158" s="38" t="s">
        <v>1261</v>
      </c>
      <c r="G158" s="36" t="s">
        <v>1262</v>
      </c>
      <c r="H158" s="36" t="s">
        <v>54</v>
      </c>
      <c r="I158" s="36" t="s">
        <v>47</v>
      </c>
      <c r="J158" s="36" t="s">
        <v>47</v>
      </c>
      <c r="K158" s="39" t="s">
        <v>247</v>
      </c>
      <c r="L158" s="36">
        <v>1</v>
      </c>
      <c r="M158" s="36">
        <v>1</v>
      </c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40"/>
      <c r="Y158" s="41">
        <v>2180.11</v>
      </c>
      <c r="Z158" s="33">
        <f t="shared" si="0"/>
        <v>2180.11</v>
      </c>
      <c r="AA158" s="43"/>
      <c r="AB158" s="43"/>
      <c r="AC158" s="43"/>
      <c r="AD158" s="43"/>
      <c r="AE158" s="43"/>
      <c r="AF158" s="46"/>
      <c r="AG158" s="46">
        <f t="shared" si="1"/>
        <v>0</v>
      </c>
      <c r="AH158" s="46"/>
      <c r="AI158" s="46">
        <f t="shared" si="2"/>
        <v>0</v>
      </c>
      <c r="AJ158" s="43"/>
    </row>
    <row r="159" spans="1:36" ht="51" x14ac:dyDescent="0.2">
      <c r="A159" s="36">
        <v>151</v>
      </c>
      <c r="B159" s="37">
        <v>7</v>
      </c>
      <c r="C159" s="42" t="s">
        <v>827</v>
      </c>
      <c r="D159" s="42" t="s">
        <v>57</v>
      </c>
      <c r="E159" s="36" t="s">
        <v>1263</v>
      </c>
      <c r="F159" s="38" t="s">
        <v>1264</v>
      </c>
      <c r="G159" s="36" t="s">
        <v>1265</v>
      </c>
      <c r="H159" s="36" t="s">
        <v>54</v>
      </c>
      <c r="I159" s="36" t="s">
        <v>47</v>
      </c>
      <c r="J159" s="36" t="s">
        <v>47</v>
      </c>
      <c r="K159" s="39" t="s">
        <v>247</v>
      </c>
      <c r="L159" s="36">
        <v>10</v>
      </c>
      <c r="M159" s="36"/>
      <c r="N159" s="36"/>
      <c r="O159" s="36"/>
      <c r="P159" s="36">
        <v>10</v>
      </c>
      <c r="Q159" s="36"/>
      <c r="R159" s="36"/>
      <c r="S159" s="36"/>
      <c r="T159" s="36"/>
      <c r="U159" s="36"/>
      <c r="V159" s="36"/>
      <c r="W159" s="36"/>
      <c r="X159" s="40"/>
      <c r="Y159" s="41">
        <v>786.22</v>
      </c>
      <c r="Z159" s="33">
        <f t="shared" si="0"/>
        <v>7862.2000000000007</v>
      </c>
      <c r="AA159" s="43"/>
      <c r="AB159" s="43"/>
      <c r="AC159" s="43"/>
      <c r="AD159" s="43"/>
      <c r="AE159" s="43"/>
      <c r="AF159" s="46"/>
      <c r="AG159" s="46">
        <f t="shared" si="1"/>
        <v>0</v>
      </c>
      <c r="AH159" s="46"/>
      <c r="AI159" s="46">
        <f t="shared" si="2"/>
        <v>0</v>
      </c>
      <c r="AJ159" s="43"/>
    </row>
    <row r="160" spans="1:36" ht="51" x14ac:dyDescent="0.2">
      <c r="A160" s="36">
        <v>152</v>
      </c>
      <c r="B160" s="37">
        <v>7</v>
      </c>
      <c r="C160" s="42" t="s">
        <v>827</v>
      </c>
      <c r="D160" s="42" t="s">
        <v>57</v>
      </c>
      <c r="E160" s="36" t="s">
        <v>1266</v>
      </c>
      <c r="F160" s="38" t="s">
        <v>1267</v>
      </c>
      <c r="G160" s="36" t="s">
        <v>175</v>
      </c>
      <c r="H160" s="36" t="s">
        <v>54</v>
      </c>
      <c r="I160" s="36" t="s">
        <v>47</v>
      </c>
      <c r="J160" s="36" t="s">
        <v>47</v>
      </c>
      <c r="K160" s="39" t="s">
        <v>247</v>
      </c>
      <c r="L160" s="36">
        <v>100</v>
      </c>
      <c r="M160" s="36">
        <v>100</v>
      </c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40"/>
      <c r="Y160" s="41">
        <v>11.6</v>
      </c>
      <c r="Z160" s="33">
        <f t="shared" si="0"/>
        <v>1160</v>
      </c>
      <c r="AA160" s="43"/>
      <c r="AB160" s="43"/>
      <c r="AC160" s="43"/>
      <c r="AD160" s="43"/>
      <c r="AE160" s="43"/>
      <c r="AF160" s="46"/>
      <c r="AG160" s="46">
        <f t="shared" si="1"/>
        <v>0</v>
      </c>
      <c r="AH160" s="46"/>
      <c r="AI160" s="46">
        <f t="shared" si="2"/>
        <v>0</v>
      </c>
      <c r="AJ160" s="43"/>
    </row>
    <row r="161" spans="1:36" ht="51" x14ac:dyDescent="0.2">
      <c r="A161" s="36">
        <v>153</v>
      </c>
      <c r="B161" s="37">
        <v>7</v>
      </c>
      <c r="C161" s="42" t="s">
        <v>827</v>
      </c>
      <c r="D161" s="42" t="s">
        <v>57</v>
      </c>
      <c r="E161" s="36" t="s">
        <v>1268</v>
      </c>
      <c r="F161" s="38" t="s">
        <v>1269</v>
      </c>
      <c r="G161" s="36" t="s">
        <v>246</v>
      </c>
      <c r="H161" s="36" t="s">
        <v>54</v>
      </c>
      <c r="I161" s="36" t="s">
        <v>47</v>
      </c>
      <c r="J161" s="36" t="s">
        <v>47</v>
      </c>
      <c r="K161" s="39" t="s">
        <v>247</v>
      </c>
      <c r="L161" s="36">
        <v>10</v>
      </c>
      <c r="M161" s="36">
        <v>10</v>
      </c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40"/>
      <c r="Y161" s="41">
        <v>526.38</v>
      </c>
      <c r="Z161" s="33">
        <f t="shared" si="0"/>
        <v>5263.8</v>
      </c>
      <c r="AA161" s="43"/>
      <c r="AB161" s="43"/>
      <c r="AC161" s="43"/>
      <c r="AD161" s="43"/>
      <c r="AE161" s="43"/>
      <c r="AF161" s="46"/>
      <c r="AG161" s="46">
        <f t="shared" si="1"/>
        <v>0</v>
      </c>
      <c r="AH161" s="46"/>
      <c r="AI161" s="46">
        <f t="shared" si="2"/>
        <v>0</v>
      </c>
      <c r="AJ161" s="43"/>
    </row>
    <row r="162" spans="1:36" ht="51" x14ac:dyDescent="0.2">
      <c r="A162" s="36">
        <v>154</v>
      </c>
      <c r="B162" s="37">
        <v>7</v>
      </c>
      <c r="C162" s="42" t="s">
        <v>827</v>
      </c>
      <c r="D162" s="42" t="s">
        <v>57</v>
      </c>
      <c r="E162" s="36" t="s">
        <v>1270</v>
      </c>
      <c r="F162" s="38" t="s">
        <v>1271</v>
      </c>
      <c r="G162" s="36" t="s">
        <v>1272</v>
      </c>
      <c r="H162" s="36" t="s">
        <v>54</v>
      </c>
      <c r="I162" s="36" t="s">
        <v>47</v>
      </c>
      <c r="J162" s="36" t="s">
        <v>47</v>
      </c>
      <c r="K162" s="39" t="s">
        <v>247</v>
      </c>
      <c r="L162" s="36">
        <v>4</v>
      </c>
      <c r="M162" s="36">
        <v>4</v>
      </c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40"/>
      <c r="Y162" s="41">
        <v>938.56</v>
      </c>
      <c r="Z162" s="33">
        <f t="shared" si="0"/>
        <v>3754.24</v>
      </c>
      <c r="AA162" s="43"/>
      <c r="AB162" s="43"/>
      <c r="AC162" s="43"/>
      <c r="AD162" s="43"/>
      <c r="AE162" s="43"/>
      <c r="AF162" s="46"/>
      <c r="AG162" s="46">
        <f t="shared" si="1"/>
        <v>0</v>
      </c>
      <c r="AH162" s="46"/>
      <c r="AI162" s="46">
        <f t="shared" si="2"/>
        <v>0</v>
      </c>
      <c r="AJ162" s="43"/>
    </row>
    <row r="163" spans="1:36" ht="51" x14ac:dyDescent="0.2">
      <c r="A163" s="36">
        <v>155</v>
      </c>
      <c r="B163" s="37">
        <v>7</v>
      </c>
      <c r="C163" s="42" t="s">
        <v>827</v>
      </c>
      <c r="D163" s="42" t="s">
        <v>57</v>
      </c>
      <c r="E163" s="36" t="s">
        <v>1273</v>
      </c>
      <c r="F163" s="38" t="s">
        <v>1274</v>
      </c>
      <c r="G163" s="36" t="s">
        <v>1250</v>
      </c>
      <c r="H163" s="36" t="s">
        <v>54</v>
      </c>
      <c r="I163" s="36" t="s">
        <v>47</v>
      </c>
      <c r="J163" s="36" t="s">
        <v>47</v>
      </c>
      <c r="K163" s="39" t="s">
        <v>247</v>
      </c>
      <c r="L163" s="36">
        <v>4</v>
      </c>
      <c r="M163" s="36">
        <v>2</v>
      </c>
      <c r="N163" s="36"/>
      <c r="O163" s="36"/>
      <c r="P163" s="36">
        <v>2</v>
      </c>
      <c r="Q163" s="36"/>
      <c r="R163" s="36"/>
      <c r="S163" s="36"/>
      <c r="T163" s="36"/>
      <c r="U163" s="36"/>
      <c r="V163" s="36"/>
      <c r="W163" s="36"/>
      <c r="X163" s="40"/>
      <c r="Y163" s="41">
        <v>32.79</v>
      </c>
      <c r="Z163" s="33">
        <f t="shared" si="0"/>
        <v>131.16</v>
      </c>
      <c r="AA163" s="43"/>
      <c r="AB163" s="43"/>
      <c r="AC163" s="43"/>
      <c r="AD163" s="43"/>
      <c r="AE163" s="43"/>
      <c r="AF163" s="46"/>
      <c r="AG163" s="46">
        <f t="shared" si="1"/>
        <v>0</v>
      </c>
      <c r="AH163" s="46"/>
      <c r="AI163" s="46">
        <f t="shared" si="2"/>
        <v>0</v>
      </c>
      <c r="AJ163" s="43"/>
    </row>
    <row r="164" spans="1:36" ht="51" x14ac:dyDescent="0.2">
      <c r="A164" s="36">
        <v>156</v>
      </c>
      <c r="B164" s="37">
        <v>7</v>
      </c>
      <c r="C164" s="42" t="s">
        <v>827</v>
      </c>
      <c r="D164" s="42" t="s">
        <v>57</v>
      </c>
      <c r="E164" s="36" t="s">
        <v>1275</v>
      </c>
      <c r="F164" s="38" t="s">
        <v>1276</v>
      </c>
      <c r="G164" s="36" t="s">
        <v>1277</v>
      </c>
      <c r="H164" s="36" t="s">
        <v>54</v>
      </c>
      <c r="I164" s="36" t="s">
        <v>47</v>
      </c>
      <c r="J164" s="36" t="s">
        <v>47</v>
      </c>
      <c r="K164" s="39" t="s">
        <v>247</v>
      </c>
      <c r="L164" s="36">
        <v>10</v>
      </c>
      <c r="M164" s="36">
        <v>10</v>
      </c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40"/>
      <c r="Y164" s="41">
        <v>2232.75</v>
      </c>
      <c r="Z164" s="33">
        <f t="shared" si="0"/>
        <v>22327.5</v>
      </c>
      <c r="AA164" s="43"/>
      <c r="AB164" s="43"/>
      <c r="AC164" s="43"/>
      <c r="AD164" s="43"/>
      <c r="AE164" s="43"/>
      <c r="AF164" s="46"/>
      <c r="AG164" s="46">
        <f t="shared" si="1"/>
        <v>0</v>
      </c>
      <c r="AH164" s="46"/>
      <c r="AI164" s="46">
        <f t="shared" si="2"/>
        <v>0</v>
      </c>
      <c r="AJ164" s="43"/>
    </row>
    <row r="165" spans="1:36" ht="51" x14ac:dyDescent="0.2">
      <c r="A165" s="36">
        <v>157</v>
      </c>
      <c r="B165" s="37">
        <v>7</v>
      </c>
      <c r="C165" s="42" t="s">
        <v>827</v>
      </c>
      <c r="D165" s="42" t="s">
        <v>57</v>
      </c>
      <c r="E165" s="36" t="s">
        <v>1278</v>
      </c>
      <c r="F165" s="38" t="s">
        <v>1279</v>
      </c>
      <c r="G165" s="36" t="s">
        <v>1250</v>
      </c>
      <c r="H165" s="36" t="s">
        <v>54</v>
      </c>
      <c r="I165" s="36" t="s">
        <v>47</v>
      </c>
      <c r="J165" s="36" t="s">
        <v>47</v>
      </c>
      <c r="K165" s="39" t="s">
        <v>247</v>
      </c>
      <c r="L165" s="36">
        <v>87</v>
      </c>
      <c r="M165" s="36">
        <v>12</v>
      </c>
      <c r="N165" s="36"/>
      <c r="O165" s="36"/>
      <c r="P165" s="36">
        <v>75</v>
      </c>
      <c r="Q165" s="36"/>
      <c r="R165" s="36"/>
      <c r="S165" s="36"/>
      <c r="T165" s="36"/>
      <c r="U165" s="36"/>
      <c r="V165" s="36"/>
      <c r="W165" s="36"/>
      <c r="X165" s="40"/>
      <c r="Y165" s="41">
        <v>7.7</v>
      </c>
      <c r="Z165" s="33">
        <f t="shared" si="0"/>
        <v>669.9</v>
      </c>
      <c r="AA165" s="43"/>
      <c r="AB165" s="43"/>
      <c r="AC165" s="43"/>
      <c r="AD165" s="43"/>
      <c r="AE165" s="43"/>
      <c r="AF165" s="46"/>
      <c r="AG165" s="46">
        <f t="shared" si="1"/>
        <v>0</v>
      </c>
      <c r="AH165" s="46"/>
      <c r="AI165" s="46">
        <f t="shared" si="2"/>
        <v>0</v>
      </c>
      <c r="AJ165" s="43"/>
    </row>
    <row r="166" spans="1:36" ht="51" x14ac:dyDescent="0.2">
      <c r="A166" s="36">
        <v>158</v>
      </c>
      <c r="B166" s="37">
        <v>7</v>
      </c>
      <c r="C166" s="42" t="s">
        <v>827</v>
      </c>
      <c r="D166" s="42" t="s">
        <v>57</v>
      </c>
      <c r="E166" s="36" t="s">
        <v>1280</v>
      </c>
      <c r="F166" s="38" t="s">
        <v>1281</v>
      </c>
      <c r="G166" s="36" t="s">
        <v>1282</v>
      </c>
      <c r="H166" s="36" t="s">
        <v>54</v>
      </c>
      <c r="I166" s="36" t="s">
        <v>47</v>
      </c>
      <c r="J166" s="36" t="s">
        <v>47</v>
      </c>
      <c r="K166" s="39" t="s">
        <v>247</v>
      </c>
      <c r="L166" s="36">
        <v>10</v>
      </c>
      <c r="M166" s="36">
        <v>5</v>
      </c>
      <c r="N166" s="36"/>
      <c r="O166" s="36"/>
      <c r="P166" s="36">
        <v>5</v>
      </c>
      <c r="Q166" s="36"/>
      <c r="R166" s="36"/>
      <c r="S166" s="36"/>
      <c r="T166" s="36"/>
      <c r="U166" s="36"/>
      <c r="V166" s="36"/>
      <c r="W166" s="36"/>
      <c r="X166" s="40"/>
      <c r="Y166" s="41">
        <v>364.68</v>
      </c>
      <c r="Z166" s="33">
        <f t="shared" si="0"/>
        <v>3646.8</v>
      </c>
      <c r="AA166" s="43"/>
      <c r="AB166" s="43"/>
      <c r="AC166" s="43"/>
      <c r="AD166" s="43"/>
      <c r="AE166" s="43"/>
      <c r="AF166" s="46"/>
      <c r="AG166" s="46">
        <f t="shared" si="1"/>
        <v>0</v>
      </c>
      <c r="AH166" s="46"/>
      <c r="AI166" s="46">
        <f t="shared" si="2"/>
        <v>0</v>
      </c>
      <c r="AJ166" s="43"/>
    </row>
    <row r="167" spans="1:36" ht="51" x14ac:dyDescent="0.2">
      <c r="A167" s="36">
        <v>159</v>
      </c>
      <c r="B167" s="37">
        <v>7</v>
      </c>
      <c r="C167" s="42" t="s">
        <v>827</v>
      </c>
      <c r="D167" s="42" t="s">
        <v>57</v>
      </c>
      <c r="E167" s="36" t="s">
        <v>1283</v>
      </c>
      <c r="F167" s="38" t="s">
        <v>1284</v>
      </c>
      <c r="G167" s="36" t="s">
        <v>1285</v>
      </c>
      <c r="H167" s="36" t="s">
        <v>54</v>
      </c>
      <c r="I167" s="36" t="s">
        <v>47</v>
      </c>
      <c r="J167" s="36" t="s">
        <v>47</v>
      </c>
      <c r="K167" s="39" t="s">
        <v>247</v>
      </c>
      <c r="L167" s="36">
        <v>20</v>
      </c>
      <c r="M167" s="36">
        <v>20</v>
      </c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40"/>
      <c r="Y167" s="41">
        <v>7.7</v>
      </c>
      <c r="Z167" s="33">
        <f t="shared" si="0"/>
        <v>154</v>
      </c>
      <c r="AA167" s="43"/>
      <c r="AB167" s="43"/>
      <c r="AC167" s="43"/>
      <c r="AD167" s="43"/>
      <c r="AE167" s="43"/>
      <c r="AF167" s="46"/>
      <c r="AG167" s="46">
        <f t="shared" si="1"/>
        <v>0</v>
      </c>
      <c r="AH167" s="46"/>
      <c r="AI167" s="46">
        <f t="shared" si="2"/>
        <v>0</v>
      </c>
      <c r="AJ167" s="43"/>
    </row>
    <row r="168" spans="1:36" ht="51" x14ac:dyDescent="0.2">
      <c r="A168" s="36">
        <v>160</v>
      </c>
      <c r="B168" s="37">
        <v>7</v>
      </c>
      <c r="C168" s="42" t="s">
        <v>827</v>
      </c>
      <c r="D168" s="42" t="s">
        <v>57</v>
      </c>
      <c r="E168" s="36" t="s">
        <v>1286</v>
      </c>
      <c r="F168" s="38" t="s">
        <v>1287</v>
      </c>
      <c r="G168" s="36" t="s">
        <v>1285</v>
      </c>
      <c r="H168" s="36" t="s">
        <v>54</v>
      </c>
      <c r="I168" s="36" t="s">
        <v>47</v>
      </c>
      <c r="J168" s="36" t="s">
        <v>47</v>
      </c>
      <c r="K168" s="39" t="s">
        <v>247</v>
      </c>
      <c r="L168" s="36">
        <v>40</v>
      </c>
      <c r="M168" s="36">
        <v>20</v>
      </c>
      <c r="N168" s="36"/>
      <c r="O168" s="36"/>
      <c r="P168" s="36">
        <v>20</v>
      </c>
      <c r="Q168" s="36"/>
      <c r="R168" s="36"/>
      <c r="S168" s="36"/>
      <c r="T168" s="36"/>
      <c r="U168" s="36"/>
      <c r="V168" s="36"/>
      <c r="W168" s="36"/>
      <c r="X168" s="40"/>
      <c r="Y168" s="41">
        <v>7.7</v>
      </c>
      <c r="Z168" s="33">
        <f t="shared" si="0"/>
        <v>308</v>
      </c>
      <c r="AA168" s="43"/>
      <c r="AB168" s="43"/>
      <c r="AC168" s="43"/>
      <c r="AD168" s="43"/>
      <c r="AE168" s="43"/>
      <c r="AF168" s="46"/>
      <c r="AG168" s="46">
        <f t="shared" si="1"/>
        <v>0</v>
      </c>
      <c r="AH168" s="46"/>
      <c r="AI168" s="46">
        <f t="shared" si="2"/>
        <v>0</v>
      </c>
      <c r="AJ168" s="43"/>
    </row>
    <row r="169" spans="1:36" ht="51" x14ac:dyDescent="0.2">
      <c r="A169" s="36">
        <v>161</v>
      </c>
      <c r="B169" s="37">
        <v>7</v>
      </c>
      <c r="C169" s="42" t="s">
        <v>827</v>
      </c>
      <c r="D169" s="42" t="s">
        <v>57</v>
      </c>
      <c r="E169" s="36" t="s">
        <v>1288</v>
      </c>
      <c r="F169" s="38" t="s">
        <v>1289</v>
      </c>
      <c r="G169" s="36" t="s">
        <v>175</v>
      </c>
      <c r="H169" s="36" t="s">
        <v>54</v>
      </c>
      <c r="I169" s="36" t="s">
        <v>47</v>
      </c>
      <c r="J169" s="36" t="s">
        <v>47</v>
      </c>
      <c r="K169" s="39" t="s">
        <v>247</v>
      </c>
      <c r="L169" s="36">
        <v>8</v>
      </c>
      <c r="M169" s="36">
        <v>7</v>
      </c>
      <c r="N169" s="36"/>
      <c r="O169" s="36"/>
      <c r="P169" s="36">
        <v>1</v>
      </c>
      <c r="Q169" s="36"/>
      <c r="R169" s="36"/>
      <c r="S169" s="36"/>
      <c r="T169" s="36"/>
      <c r="U169" s="36"/>
      <c r="V169" s="36"/>
      <c r="W169" s="36"/>
      <c r="X169" s="40"/>
      <c r="Y169" s="41">
        <v>500.73</v>
      </c>
      <c r="Z169" s="33">
        <f t="shared" si="0"/>
        <v>4005.84</v>
      </c>
      <c r="AA169" s="43"/>
      <c r="AB169" s="43"/>
      <c r="AC169" s="43"/>
      <c r="AD169" s="43"/>
      <c r="AE169" s="43"/>
      <c r="AF169" s="46"/>
      <c r="AG169" s="46">
        <f t="shared" si="1"/>
        <v>0</v>
      </c>
      <c r="AH169" s="46"/>
      <c r="AI169" s="46">
        <f t="shared" si="2"/>
        <v>0</v>
      </c>
      <c r="AJ169" s="43"/>
    </row>
    <row r="170" spans="1:36" ht="51" x14ac:dyDescent="0.2">
      <c r="A170" s="36">
        <v>162</v>
      </c>
      <c r="B170" s="37">
        <v>7</v>
      </c>
      <c r="C170" s="42" t="s">
        <v>827</v>
      </c>
      <c r="D170" s="42" t="s">
        <v>57</v>
      </c>
      <c r="E170" s="36" t="s">
        <v>1290</v>
      </c>
      <c r="F170" s="38" t="s">
        <v>1291</v>
      </c>
      <c r="G170" s="36" t="s">
        <v>175</v>
      </c>
      <c r="H170" s="36" t="s">
        <v>54</v>
      </c>
      <c r="I170" s="36" t="s">
        <v>47</v>
      </c>
      <c r="J170" s="36" t="s">
        <v>47</v>
      </c>
      <c r="K170" s="39" t="s">
        <v>247</v>
      </c>
      <c r="L170" s="36">
        <v>3</v>
      </c>
      <c r="M170" s="36">
        <v>3</v>
      </c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40"/>
      <c r="Y170" s="41">
        <v>148.1</v>
      </c>
      <c r="Z170" s="33">
        <f t="shared" si="0"/>
        <v>444.29999999999995</v>
      </c>
      <c r="AA170" s="43"/>
      <c r="AB170" s="43"/>
      <c r="AC170" s="43"/>
      <c r="AD170" s="43"/>
      <c r="AE170" s="43"/>
      <c r="AF170" s="46"/>
      <c r="AG170" s="46">
        <f t="shared" si="1"/>
        <v>0</v>
      </c>
      <c r="AH170" s="46"/>
      <c r="AI170" s="46">
        <f t="shared" si="2"/>
        <v>0</v>
      </c>
      <c r="AJ170" s="43"/>
    </row>
    <row r="171" spans="1:36" ht="51" x14ac:dyDescent="0.2">
      <c r="A171" s="36">
        <v>163</v>
      </c>
      <c r="B171" s="37">
        <v>7</v>
      </c>
      <c r="C171" s="42" t="s">
        <v>827</v>
      </c>
      <c r="D171" s="42" t="s">
        <v>57</v>
      </c>
      <c r="E171" s="36" t="s">
        <v>1292</v>
      </c>
      <c r="F171" s="38" t="s">
        <v>1293</v>
      </c>
      <c r="G171" s="36" t="s">
        <v>175</v>
      </c>
      <c r="H171" s="36" t="s">
        <v>54</v>
      </c>
      <c r="I171" s="36" t="s">
        <v>47</v>
      </c>
      <c r="J171" s="36" t="s">
        <v>47</v>
      </c>
      <c r="K171" s="39" t="s">
        <v>247</v>
      </c>
      <c r="L171" s="36">
        <v>24</v>
      </c>
      <c r="M171" s="36">
        <v>24</v>
      </c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40"/>
      <c r="Y171" s="41">
        <v>336.3</v>
      </c>
      <c r="Z171" s="33">
        <f t="shared" si="0"/>
        <v>8071.2000000000007</v>
      </c>
      <c r="AA171" s="43"/>
      <c r="AB171" s="43"/>
      <c r="AC171" s="43"/>
      <c r="AD171" s="43"/>
      <c r="AE171" s="43"/>
      <c r="AF171" s="46"/>
      <c r="AG171" s="46">
        <f t="shared" si="1"/>
        <v>0</v>
      </c>
      <c r="AH171" s="46"/>
      <c r="AI171" s="46">
        <f t="shared" si="2"/>
        <v>0</v>
      </c>
      <c r="AJ171" s="43"/>
    </row>
    <row r="172" spans="1:36" ht="51" x14ac:dyDescent="0.2">
      <c r="A172" s="36">
        <v>164</v>
      </c>
      <c r="B172" s="37">
        <v>7</v>
      </c>
      <c r="C172" s="42" t="s">
        <v>827</v>
      </c>
      <c r="D172" s="42" t="s">
        <v>57</v>
      </c>
      <c r="E172" s="36" t="s">
        <v>1294</v>
      </c>
      <c r="F172" s="38" t="s">
        <v>1295</v>
      </c>
      <c r="G172" s="36" t="s">
        <v>1250</v>
      </c>
      <c r="H172" s="36" t="s">
        <v>54</v>
      </c>
      <c r="I172" s="36" t="s">
        <v>47</v>
      </c>
      <c r="J172" s="36" t="s">
        <v>47</v>
      </c>
      <c r="K172" s="39" t="s">
        <v>247</v>
      </c>
      <c r="L172" s="36">
        <v>100</v>
      </c>
      <c r="M172" s="36">
        <v>65</v>
      </c>
      <c r="N172" s="36"/>
      <c r="O172" s="36"/>
      <c r="P172" s="36">
        <v>35</v>
      </c>
      <c r="Q172" s="36"/>
      <c r="R172" s="36"/>
      <c r="S172" s="36"/>
      <c r="T172" s="36"/>
      <c r="U172" s="36"/>
      <c r="V172" s="36"/>
      <c r="W172" s="36"/>
      <c r="X172" s="40"/>
      <c r="Y172" s="41">
        <v>18.63</v>
      </c>
      <c r="Z172" s="33">
        <f t="shared" si="0"/>
        <v>1863</v>
      </c>
      <c r="AA172" s="43"/>
      <c r="AB172" s="43"/>
      <c r="AC172" s="43"/>
      <c r="AD172" s="43"/>
      <c r="AE172" s="43"/>
      <c r="AF172" s="46"/>
      <c r="AG172" s="46">
        <f t="shared" si="1"/>
        <v>0</v>
      </c>
      <c r="AH172" s="46"/>
      <c r="AI172" s="46">
        <f t="shared" si="2"/>
        <v>0</v>
      </c>
      <c r="AJ172" s="43"/>
    </row>
    <row r="173" spans="1:36" ht="51" x14ac:dyDescent="0.2">
      <c r="A173" s="36">
        <v>165</v>
      </c>
      <c r="B173" s="37">
        <v>7</v>
      </c>
      <c r="C173" s="42" t="s">
        <v>827</v>
      </c>
      <c r="D173" s="42" t="s">
        <v>57</v>
      </c>
      <c r="E173" s="36" t="s">
        <v>1296</v>
      </c>
      <c r="F173" s="38" t="s">
        <v>1297</v>
      </c>
      <c r="G173" s="36" t="s">
        <v>1259</v>
      </c>
      <c r="H173" s="36" t="s">
        <v>54</v>
      </c>
      <c r="I173" s="36" t="s">
        <v>47</v>
      </c>
      <c r="J173" s="36" t="s">
        <v>47</v>
      </c>
      <c r="K173" s="39" t="s">
        <v>247</v>
      </c>
      <c r="L173" s="36">
        <v>205</v>
      </c>
      <c r="M173" s="36">
        <v>165</v>
      </c>
      <c r="N173" s="36"/>
      <c r="O173" s="36"/>
      <c r="P173" s="36">
        <v>40</v>
      </c>
      <c r="Q173" s="36"/>
      <c r="R173" s="36"/>
      <c r="S173" s="36"/>
      <c r="T173" s="36"/>
      <c r="U173" s="36"/>
      <c r="V173" s="36"/>
      <c r="W173" s="36"/>
      <c r="X173" s="40"/>
      <c r="Y173" s="41">
        <v>18.63</v>
      </c>
      <c r="Z173" s="33">
        <f t="shared" si="0"/>
        <v>3819.1499999999996</v>
      </c>
      <c r="AA173" s="43"/>
      <c r="AB173" s="43"/>
      <c r="AC173" s="43"/>
      <c r="AD173" s="43"/>
      <c r="AE173" s="43"/>
      <c r="AF173" s="46"/>
      <c r="AG173" s="46">
        <f t="shared" si="1"/>
        <v>0</v>
      </c>
      <c r="AH173" s="46"/>
      <c r="AI173" s="46">
        <f t="shared" si="2"/>
        <v>0</v>
      </c>
      <c r="AJ173" s="43"/>
    </row>
    <row r="174" spans="1:36" ht="51" x14ac:dyDescent="0.2">
      <c r="A174" s="36">
        <v>166</v>
      </c>
      <c r="B174" s="37">
        <v>7</v>
      </c>
      <c r="C174" s="42" t="s">
        <v>827</v>
      </c>
      <c r="D174" s="42" t="s">
        <v>57</v>
      </c>
      <c r="E174" s="36" t="s">
        <v>1298</v>
      </c>
      <c r="F174" s="38" t="s">
        <v>1299</v>
      </c>
      <c r="G174" s="36" t="s">
        <v>1017</v>
      </c>
      <c r="H174" s="36" t="s">
        <v>54</v>
      </c>
      <c r="I174" s="36" t="s">
        <v>47</v>
      </c>
      <c r="J174" s="36" t="s">
        <v>47</v>
      </c>
      <c r="K174" s="39" t="s">
        <v>247</v>
      </c>
      <c r="L174" s="36">
        <v>184</v>
      </c>
      <c r="M174" s="36">
        <v>97</v>
      </c>
      <c r="N174" s="36"/>
      <c r="O174" s="36"/>
      <c r="P174" s="36">
        <v>87</v>
      </c>
      <c r="Q174" s="36"/>
      <c r="R174" s="36"/>
      <c r="S174" s="36"/>
      <c r="T174" s="36"/>
      <c r="U174" s="36"/>
      <c r="V174" s="36"/>
      <c r="W174" s="36"/>
      <c r="X174" s="40"/>
      <c r="Y174" s="41">
        <v>57.33</v>
      </c>
      <c r="Z174" s="33">
        <f t="shared" si="0"/>
        <v>10548.72</v>
      </c>
      <c r="AA174" s="43"/>
      <c r="AB174" s="43"/>
      <c r="AC174" s="43"/>
      <c r="AD174" s="43"/>
      <c r="AE174" s="43"/>
      <c r="AF174" s="46"/>
      <c r="AG174" s="46">
        <f t="shared" si="1"/>
        <v>0</v>
      </c>
      <c r="AH174" s="46"/>
      <c r="AI174" s="46">
        <f t="shared" si="2"/>
        <v>0</v>
      </c>
      <c r="AJ174" s="43"/>
    </row>
    <row r="175" spans="1:36" ht="51" x14ac:dyDescent="0.2">
      <c r="A175" s="36">
        <v>167</v>
      </c>
      <c r="B175" s="37">
        <v>7</v>
      </c>
      <c r="C175" s="42" t="s">
        <v>827</v>
      </c>
      <c r="D175" s="42" t="s">
        <v>57</v>
      </c>
      <c r="E175" s="36" t="s">
        <v>1300</v>
      </c>
      <c r="F175" s="38" t="s">
        <v>1301</v>
      </c>
      <c r="G175" s="36" t="s">
        <v>175</v>
      </c>
      <c r="H175" s="36" t="s">
        <v>54</v>
      </c>
      <c r="I175" s="36" t="s">
        <v>47</v>
      </c>
      <c r="J175" s="36" t="s">
        <v>47</v>
      </c>
      <c r="K175" s="39" t="s">
        <v>247</v>
      </c>
      <c r="L175" s="36">
        <v>10</v>
      </c>
      <c r="M175" s="36">
        <v>10</v>
      </c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40"/>
      <c r="Y175" s="41">
        <v>591.16999999999996</v>
      </c>
      <c r="Z175" s="33">
        <f t="shared" si="0"/>
        <v>5911.7</v>
      </c>
      <c r="AA175" s="43"/>
      <c r="AB175" s="43"/>
      <c r="AC175" s="43"/>
      <c r="AD175" s="43"/>
      <c r="AE175" s="43"/>
      <c r="AF175" s="46"/>
      <c r="AG175" s="46">
        <f t="shared" si="1"/>
        <v>0</v>
      </c>
      <c r="AH175" s="46"/>
      <c r="AI175" s="46">
        <f t="shared" si="2"/>
        <v>0</v>
      </c>
      <c r="AJ175" s="43"/>
    </row>
    <row r="176" spans="1:36" ht="51" x14ac:dyDescent="0.2">
      <c r="A176" s="36">
        <v>168</v>
      </c>
      <c r="B176" s="37">
        <v>7</v>
      </c>
      <c r="C176" s="42" t="s">
        <v>827</v>
      </c>
      <c r="D176" s="42" t="s">
        <v>57</v>
      </c>
      <c r="E176" s="36" t="s">
        <v>1302</v>
      </c>
      <c r="F176" s="38" t="s">
        <v>1303</v>
      </c>
      <c r="G176" s="36" t="s">
        <v>175</v>
      </c>
      <c r="H176" s="36" t="s">
        <v>54</v>
      </c>
      <c r="I176" s="36" t="s">
        <v>47</v>
      </c>
      <c r="J176" s="36" t="s">
        <v>47</v>
      </c>
      <c r="K176" s="39" t="s">
        <v>247</v>
      </c>
      <c r="L176" s="36">
        <v>10</v>
      </c>
      <c r="M176" s="36">
        <v>10</v>
      </c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40"/>
      <c r="Y176" s="41">
        <v>268.32</v>
      </c>
      <c r="Z176" s="33">
        <f t="shared" si="0"/>
        <v>2683.2</v>
      </c>
      <c r="AA176" s="43"/>
      <c r="AB176" s="43"/>
      <c r="AC176" s="43"/>
      <c r="AD176" s="43"/>
      <c r="AE176" s="43"/>
      <c r="AF176" s="46"/>
      <c r="AG176" s="46">
        <f t="shared" si="1"/>
        <v>0</v>
      </c>
      <c r="AH176" s="46"/>
      <c r="AI176" s="46">
        <f t="shared" si="2"/>
        <v>0</v>
      </c>
      <c r="AJ176" s="43"/>
    </row>
    <row r="177" spans="1:36" ht="51" x14ac:dyDescent="0.2">
      <c r="A177" s="36">
        <v>169</v>
      </c>
      <c r="B177" s="37">
        <v>7</v>
      </c>
      <c r="C177" s="42" t="s">
        <v>827</v>
      </c>
      <c r="D177" s="42" t="s">
        <v>57</v>
      </c>
      <c r="E177" s="36" t="s">
        <v>1304</v>
      </c>
      <c r="F177" s="38" t="s">
        <v>1305</v>
      </c>
      <c r="G177" s="36" t="s">
        <v>1306</v>
      </c>
      <c r="H177" s="36" t="s">
        <v>54</v>
      </c>
      <c r="I177" s="36" t="s">
        <v>47</v>
      </c>
      <c r="J177" s="36" t="s">
        <v>47</v>
      </c>
      <c r="K177" s="39" t="s">
        <v>247</v>
      </c>
      <c r="L177" s="36">
        <v>1</v>
      </c>
      <c r="M177" s="36"/>
      <c r="N177" s="36"/>
      <c r="O177" s="36"/>
      <c r="P177" s="36">
        <v>1</v>
      </c>
      <c r="Q177" s="36"/>
      <c r="R177" s="36"/>
      <c r="S177" s="36"/>
      <c r="T177" s="36"/>
      <c r="U177" s="36"/>
      <c r="V177" s="36"/>
      <c r="W177" s="36"/>
      <c r="X177" s="40"/>
      <c r="Y177" s="41">
        <v>913.35</v>
      </c>
      <c r="Z177" s="33">
        <f t="shared" si="0"/>
        <v>913.35</v>
      </c>
      <c r="AA177" s="43"/>
      <c r="AB177" s="43"/>
      <c r="AC177" s="43"/>
      <c r="AD177" s="43"/>
      <c r="AE177" s="43"/>
      <c r="AF177" s="46"/>
      <c r="AG177" s="46">
        <f t="shared" si="1"/>
        <v>0</v>
      </c>
      <c r="AH177" s="46"/>
      <c r="AI177" s="46">
        <f t="shared" si="2"/>
        <v>0</v>
      </c>
      <c r="AJ177" s="43"/>
    </row>
    <row r="178" spans="1:36" ht="51" x14ac:dyDescent="0.2">
      <c r="A178" s="36">
        <v>170</v>
      </c>
      <c r="B178" s="37">
        <v>7</v>
      </c>
      <c r="C178" s="42" t="s">
        <v>827</v>
      </c>
      <c r="D178" s="42" t="s">
        <v>57</v>
      </c>
      <c r="E178" s="36" t="s">
        <v>1307</v>
      </c>
      <c r="F178" s="38" t="s">
        <v>1308</v>
      </c>
      <c r="G178" s="36" t="s">
        <v>1309</v>
      </c>
      <c r="H178" s="36" t="s">
        <v>342</v>
      </c>
      <c r="I178" s="36" t="s">
        <v>47</v>
      </c>
      <c r="J178" s="36" t="s">
        <v>47</v>
      </c>
      <c r="K178" s="39" t="s">
        <v>247</v>
      </c>
      <c r="L178" s="36">
        <v>0.6</v>
      </c>
      <c r="M178" s="36">
        <v>0.6</v>
      </c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40"/>
      <c r="Y178" s="41">
        <v>840.85</v>
      </c>
      <c r="Z178" s="33">
        <f t="shared" si="0"/>
        <v>504.51</v>
      </c>
      <c r="AA178" s="43"/>
      <c r="AB178" s="43"/>
      <c r="AC178" s="43"/>
      <c r="AD178" s="43"/>
      <c r="AE178" s="43"/>
      <c r="AF178" s="46"/>
      <c r="AG178" s="46">
        <f t="shared" si="1"/>
        <v>0</v>
      </c>
      <c r="AH178" s="46"/>
      <c r="AI178" s="46">
        <f t="shared" si="2"/>
        <v>0</v>
      </c>
      <c r="AJ178" s="43"/>
    </row>
    <row r="179" spans="1:36" ht="51" x14ac:dyDescent="0.2">
      <c r="A179" s="36">
        <v>171</v>
      </c>
      <c r="B179" s="37">
        <v>7</v>
      </c>
      <c r="C179" s="42" t="s">
        <v>827</v>
      </c>
      <c r="D179" s="42" t="s">
        <v>57</v>
      </c>
      <c r="E179" s="36" t="s">
        <v>1310</v>
      </c>
      <c r="F179" s="38" t="s">
        <v>1311</v>
      </c>
      <c r="G179" s="36" t="s">
        <v>1312</v>
      </c>
      <c r="H179" s="36" t="s">
        <v>342</v>
      </c>
      <c r="I179" s="36" t="s">
        <v>47</v>
      </c>
      <c r="J179" s="36" t="s">
        <v>47</v>
      </c>
      <c r="K179" s="39" t="s">
        <v>247</v>
      </c>
      <c r="L179" s="36">
        <v>5</v>
      </c>
      <c r="M179" s="36">
        <v>5</v>
      </c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40"/>
      <c r="Y179" s="41">
        <v>528.04</v>
      </c>
      <c r="Z179" s="33">
        <f t="shared" si="0"/>
        <v>2640.2</v>
      </c>
      <c r="AA179" s="43"/>
      <c r="AB179" s="43"/>
      <c r="AC179" s="43"/>
      <c r="AD179" s="43"/>
      <c r="AE179" s="43"/>
      <c r="AF179" s="46"/>
      <c r="AG179" s="46">
        <f t="shared" si="1"/>
        <v>0</v>
      </c>
      <c r="AH179" s="46"/>
      <c r="AI179" s="46">
        <f t="shared" si="2"/>
        <v>0</v>
      </c>
      <c r="AJ179" s="43"/>
    </row>
    <row r="180" spans="1:36" ht="51" x14ac:dyDescent="0.2">
      <c r="A180" s="36">
        <v>172</v>
      </c>
      <c r="B180" s="37">
        <v>7</v>
      </c>
      <c r="C180" s="42" t="s">
        <v>827</v>
      </c>
      <c r="D180" s="42" t="s">
        <v>57</v>
      </c>
      <c r="E180" s="36" t="s">
        <v>1313</v>
      </c>
      <c r="F180" s="38" t="s">
        <v>1314</v>
      </c>
      <c r="G180" s="36" t="s">
        <v>1315</v>
      </c>
      <c r="H180" s="36" t="s">
        <v>342</v>
      </c>
      <c r="I180" s="36" t="s">
        <v>47</v>
      </c>
      <c r="J180" s="36" t="s">
        <v>47</v>
      </c>
      <c r="K180" s="39" t="s">
        <v>247</v>
      </c>
      <c r="L180" s="36">
        <v>4</v>
      </c>
      <c r="M180" s="36">
        <v>4</v>
      </c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40"/>
      <c r="Y180" s="41">
        <v>1611.02</v>
      </c>
      <c r="Z180" s="33">
        <f t="shared" si="0"/>
        <v>6444.08</v>
      </c>
      <c r="AA180" s="43"/>
      <c r="AB180" s="43"/>
      <c r="AC180" s="43"/>
      <c r="AD180" s="43"/>
      <c r="AE180" s="43"/>
      <c r="AF180" s="46"/>
      <c r="AG180" s="46">
        <f t="shared" si="1"/>
        <v>0</v>
      </c>
      <c r="AH180" s="46"/>
      <c r="AI180" s="46">
        <f t="shared" si="2"/>
        <v>0</v>
      </c>
      <c r="AJ180" s="43"/>
    </row>
    <row r="181" spans="1:36" ht="51" x14ac:dyDescent="0.2">
      <c r="A181" s="36">
        <v>173</v>
      </c>
      <c r="B181" s="37">
        <v>7</v>
      </c>
      <c r="C181" s="42" t="s">
        <v>827</v>
      </c>
      <c r="D181" s="42" t="s">
        <v>57</v>
      </c>
      <c r="E181" s="36" t="s">
        <v>1316</v>
      </c>
      <c r="F181" s="38" t="s">
        <v>1317</v>
      </c>
      <c r="G181" s="36" t="s">
        <v>1318</v>
      </c>
      <c r="H181" s="36" t="s">
        <v>342</v>
      </c>
      <c r="I181" s="36" t="s">
        <v>47</v>
      </c>
      <c r="J181" s="36" t="s">
        <v>47</v>
      </c>
      <c r="K181" s="39" t="s">
        <v>247</v>
      </c>
      <c r="L181" s="36">
        <v>4</v>
      </c>
      <c r="M181" s="36">
        <v>4</v>
      </c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40"/>
      <c r="Y181" s="41">
        <v>456.43</v>
      </c>
      <c r="Z181" s="33">
        <f t="shared" si="0"/>
        <v>1825.72</v>
      </c>
      <c r="AA181" s="43"/>
      <c r="AB181" s="43"/>
      <c r="AC181" s="43"/>
      <c r="AD181" s="43"/>
      <c r="AE181" s="43"/>
      <c r="AF181" s="46"/>
      <c r="AG181" s="46">
        <f t="shared" si="1"/>
        <v>0</v>
      </c>
      <c r="AH181" s="46"/>
      <c r="AI181" s="46">
        <f t="shared" si="2"/>
        <v>0</v>
      </c>
      <c r="AJ181" s="43"/>
    </row>
    <row r="182" spans="1:36" ht="51" x14ac:dyDescent="0.2">
      <c r="A182" s="36">
        <v>174</v>
      </c>
      <c r="B182" s="37">
        <v>7</v>
      </c>
      <c r="C182" s="42" t="s">
        <v>827</v>
      </c>
      <c r="D182" s="42" t="s">
        <v>57</v>
      </c>
      <c r="E182" s="36" t="s">
        <v>1319</v>
      </c>
      <c r="F182" s="38" t="s">
        <v>1320</v>
      </c>
      <c r="G182" s="36" t="s">
        <v>1321</v>
      </c>
      <c r="H182" s="36" t="s">
        <v>325</v>
      </c>
      <c r="I182" s="36" t="s">
        <v>47</v>
      </c>
      <c r="J182" s="36" t="s">
        <v>47</v>
      </c>
      <c r="K182" s="39" t="s">
        <v>247</v>
      </c>
      <c r="L182" s="36">
        <v>31</v>
      </c>
      <c r="M182" s="36">
        <v>1</v>
      </c>
      <c r="N182" s="36"/>
      <c r="O182" s="36"/>
      <c r="P182" s="36">
        <v>30</v>
      </c>
      <c r="Q182" s="36"/>
      <c r="R182" s="36"/>
      <c r="S182" s="36"/>
      <c r="T182" s="36"/>
      <c r="U182" s="36"/>
      <c r="V182" s="36"/>
      <c r="W182" s="36"/>
      <c r="X182" s="40"/>
      <c r="Y182" s="41">
        <v>58.11</v>
      </c>
      <c r="Z182" s="33">
        <f t="shared" si="0"/>
        <v>1801.41</v>
      </c>
      <c r="AA182" s="43"/>
      <c r="AB182" s="43"/>
      <c r="AC182" s="43"/>
      <c r="AD182" s="43"/>
      <c r="AE182" s="43"/>
      <c r="AF182" s="46"/>
      <c r="AG182" s="46">
        <f t="shared" si="1"/>
        <v>0</v>
      </c>
      <c r="AH182" s="46"/>
      <c r="AI182" s="46">
        <f t="shared" si="2"/>
        <v>0</v>
      </c>
      <c r="AJ182" s="43"/>
    </row>
    <row r="183" spans="1:36" ht="51" x14ac:dyDescent="0.2">
      <c r="A183" s="36">
        <v>175</v>
      </c>
      <c r="B183" s="37">
        <v>7</v>
      </c>
      <c r="C183" s="42" t="s">
        <v>827</v>
      </c>
      <c r="D183" s="42" t="s">
        <v>57</v>
      </c>
      <c r="E183" s="36" t="s">
        <v>1322</v>
      </c>
      <c r="F183" s="38" t="s">
        <v>1323</v>
      </c>
      <c r="G183" s="36" t="s">
        <v>927</v>
      </c>
      <c r="H183" s="36" t="s">
        <v>325</v>
      </c>
      <c r="I183" s="36" t="s">
        <v>47</v>
      </c>
      <c r="J183" s="36" t="s">
        <v>47</v>
      </c>
      <c r="K183" s="39" t="s">
        <v>247</v>
      </c>
      <c r="L183" s="36">
        <v>42</v>
      </c>
      <c r="M183" s="36">
        <v>12</v>
      </c>
      <c r="N183" s="36"/>
      <c r="O183" s="36"/>
      <c r="P183" s="36">
        <v>30</v>
      </c>
      <c r="Q183" s="36"/>
      <c r="R183" s="36"/>
      <c r="S183" s="36"/>
      <c r="T183" s="36"/>
      <c r="U183" s="36"/>
      <c r="V183" s="36"/>
      <c r="W183" s="36"/>
      <c r="X183" s="40"/>
      <c r="Y183" s="41">
        <v>268.66000000000003</v>
      </c>
      <c r="Z183" s="33">
        <f t="shared" si="0"/>
        <v>11283.720000000001</v>
      </c>
      <c r="AA183" s="43"/>
      <c r="AB183" s="43"/>
      <c r="AC183" s="43"/>
      <c r="AD183" s="43"/>
      <c r="AE183" s="43"/>
      <c r="AF183" s="46"/>
      <c r="AG183" s="46">
        <f t="shared" si="1"/>
        <v>0</v>
      </c>
      <c r="AH183" s="46"/>
      <c r="AI183" s="46">
        <f t="shared" si="2"/>
        <v>0</v>
      </c>
      <c r="AJ183" s="43"/>
    </row>
    <row r="184" spans="1:36" ht="51" x14ac:dyDescent="0.2">
      <c r="A184" s="36">
        <v>176</v>
      </c>
      <c r="B184" s="37">
        <v>7</v>
      </c>
      <c r="C184" s="42" t="s">
        <v>827</v>
      </c>
      <c r="D184" s="42" t="s">
        <v>57</v>
      </c>
      <c r="E184" s="36" t="s">
        <v>1324</v>
      </c>
      <c r="F184" s="38" t="s">
        <v>1325</v>
      </c>
      <c r="G184" s="36" t="s">
        <v>1326</v>
      </c>
      <c r="H184" s="36" t="s">
        <v>54</v>
      </c>
      <c r="I184" s="36" t="s">
        <v>47</v>
      </c>
      <c r="J184" s="36" t="s">
        <v>47</v>
      </c>
      <c r="K184" s="39" t="s">
        <v>247</v>
      </c>
      <c r="L184" s="36">
        <v>1</v>
      </c>
      <c r="M184" s="36">
        <v>1</v>
      </c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40"/>
      <c r="Y184" s="41">
        <v>158.36000000000001</v>
      </c>
      <c r="Z184" s="33">
        <f t="shared" si="0"/>
        <v>158.36000000000001</v>
      </c>
      <c r="AA184" s="43"/>
      <c r="AB184" s="43"/>
      <c r="AC184" s="43"/>
      <c r="AD184" s="43"/>
      <c r="AE184" s="43"/>
      <c r="AF184" s="46"/>
      <c r="AG184" s="46">
        <f t="shared" si="1"/>
        <v>0</v>
      </c>
      <c r="AH184" s="46"/>
      <c r="AI184" s="46">
        <f t="shared" si="2"/>
        <v>0</v>
      </c>
      <c r="AJ184" s="43"/>
    </row>
    <row r="185" spans="1:36" ht="51" x14ac:dyDescent="0.2">
      <c r="A185" s="36">
        <v>177</v>
      </c>
      <c r="B185" s="37">
        <v>7</v>
      </c>
      <c r="C185" s="42" t="s">
        <v>827</v>
      </c>
      <c r="D185" s="42" t="s">
        <v>57</v>
      </c>
      <c r="E185" s="36" t="s">
        <v>1327</v>
      </c>
      <c r="F185" s="38" t="s">
        <v>1328</v>
      </c>
      <c r="G185" s="36" t="s">
        <v>1329</v>
      </c>
      <c r="H185" s="36" t="s">
        <v>54</v>
      </c>
      <c r="I185" s="36" t="s">
        <v>47</v>
      </c>
      <c r="J185" s="36" t="s">
        <v>47</v>
      </c>
      <c r="K185" s="39" t="s">
        <v>247</v>
      </c>
      <c r="L185" s="36">
        <v>8</v>
      </c>
      <c r="M185" s="36"/>
      <c r="N185" s="36"/>
      <c r="O185" s="36"/>
      <c r="P185" s="36">
        <v>8</v>
      </c>
      <c r="Q185" s="36"/>
      <c r="R185" s="36"/>
      <c r="S185" s="36"/>
      <c r="T185" s="36"/>
      <c r="U185" s="36"/>
      <c r="V185" s="36"/>
      <c r="W185" s="36"/>
      <c r="X185" s="40"/>
      <c r="Y185" s="41">
        <v>6109.85</v>
      </c>
      <c r="Z185" s="33">
        <f t="shared" si="0"/>
        <v>48878.8</v>
      </c>
      <c r="AA185" s="43"/>
      <c r="AB185" s="43"/>
      <c r="AC185" s="43"/>
      <c r="AD185" s="43"/>
      <c r="AE185" s="43"/>
      <c r="AF185" s="46"/>
      <c r="AG185" s="46">
        <f t="shared" si="1"/>
        <v>0</v>
      </c>
      <c r="AH185" s="46"/>
      <c r="AI185" s="46">
        <f t="shared" si="2"/>
        <v>0</v>
      </c>
      <c r="AJ185" s="43"/>
    </row>
    <row r="186" spans="1:36" ht="51" x14ac:dyDescent="0.2">
      <c r="A186" s="36">
        <v>178</v>
      </c>
      <c r="B186" s="37">
        <v>7</v>
      </c>
      <c r="C186" s="42" t="s">
        <v>827</v>
      </c>
      <c r="D186" s="42" t="s">
        <v>57</v>
      </c>
      <c r="E186" s="36" t="s">
        <v>1330</v>
      </c>
      <c r="F186" s="38" t="s">
        <v>1331</v>
      </c>
      <c r="G186" s="36" t="s">
        <v>1332</v>
      </c>
      <c r="H186" s="36" t="s">
        <v>54</v>
      </c>
      <c r="I186" s="36" t="s">
        <v>47</v>
      </c>
      <c r="J186" s="36" t="s">
        <v>47</v>
      </c>
      <c r="K186" s="39" t="s">
        <v>247</v>
      </c>
      <c r="L186" s="36">
        <v>1</v>
      </c>
      <c r="M186" s="36">
        <v>1</v>
      </c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40"/>
      <c r="Y186" s="41">
        <v>69.88</v>
      </c>
      <c r="Z186" s="33">
        <f t="shared" si="0"/>
        <v>69.88</v>
      </c>
      <c r="AA186" s="43"/>
      <c r="AB186" s="43"/>
      <c r="AC186" s="43"/>
      <c r="AD186" s="43"/>
      <c r="AE186" s="43"/>
      <c r="AF186" s="46"/>
      <c r="AG186" s="46">
        <f t="shared" si="1"/>
        <v>0</v>
      </c>
      <c r="AH186" s="46"/>
      <c r="AI186" s="46">
        <f t="shared" si="2"/>
        <v>0</v>
      </c>
      <c r="AJ186" s="43"/>
    </row>
    <row r="187" spans="1:36" ht="51" x14ac:dyDescent="0.2">
      <c r="A187" s="36">
        <v>179</v>
      </c>
      <c r="B187" s="37">
        <v>7</v>
      </c>
      <c r="C187" s="42" t="s">
        <v>827</v>
      </c>
      <c r="D187" s="42" t="s">
        <v>57</v>
      </c>
      <c r="E187" s="36" t="s">
        <v>1333</v>
      </c>
      <c r="F187" s="38" t="s">
        <v>1334</v>
      </c>
      <c r="G187" s="36" t="s">
        <v>1335</v>
      </c>
      <c r="H187" s="36" t="s">
        <v>54</v>
      </c>
      <c r="I187" s="36" t="s">
        <v>47</v>
      </c>
      <c r="J187" s="36" t="s">
        <v>47</v>
      </c>
      <c r="K187" s="39" t="s">
        <v>247</v>
      </c>
      <c r="L187" s="36">
        <v>3</v>
      </c>
      <c r="M187" s="36"/>
      <c r="N187" s="36"/>
      <c r="O187" s="36"/>
      <c r="P187" s="36">
        <v>3</v>
      </c>
      <c r="Q187" s="36"/>
      <c r="R187" s="36"/>
      <c r="S187" s="36"/>
      <c r="T187" s="36"/>
      <c r="U187" s="36"/>
      <c r="V187" s="36"/>
      <c r="W187" s="36"/>
      <c r="X187" s="40"/>
      <c r="Y187" s="41">
        <v>25881.68</v>
      </c>
      <c r="Z187" s="33">
        <f t="shared" si="0"/>
        <v>77645.040000000008</v>
      </c>
      <c r="AA187" s="43"/>
      <c r="AB187" s="43"/>
      <c r="AC187" s="43"/>
      <c r="AD187" s="43"/>
      <c r="AE187" s="43"/>
      <c r="AF187" s="46"/>
      <c r="AG187" s="46">
        <f t="shared" si="1"/>
        <v>0</v>
      </c>
      <c r="AH187" s="46"/>
      <c r="AI187" s="46">
        <f t="shared" si="2"/>
        <v>0</v>
      </c>
      <c r="AJ187" s="43"/>
    </row>
    <row r="188" spans="1:36" ht="51" x14ac:dyDescent="0.2">
      <c r="A188" s="36">
        <v>180</v>
      </c>
      <c r="B188" s="37">
        <v>7</v>
      </c>
      <c r="C188" s="42" t="s">
        <v>827</v>
      </c>
      <c r="D188" s="42" t="s">
        <v>57</v>
      </c>
      <c r="E188" s="36" t="s">
        <v>1336</v>
      </c>
      <c r="F188" s="38" t="s">
        <v>1337</v>
      </c>
      <c r="G188" s="36" t="s">
        <v>1338</v>
      </c>
      <c r="H188" s="36" t="s">
        <v>54</v>
      </c>
      <c r="I188" s="36" t="s">
        <v>47</v>
      </c>
      <c r="J188" s="36" t="s">
        <v>47</v>
      </c>
      <c r="K188" s="39" t="s">
        <v>247</v>
      </c>
      <c r="L188" s="36">
        <v>6</v>
      </c>
      <c r="M188" s="36">
        <v>3</v>
      </c>
      <c r="N188" s="36"/>
      <c r="O188" s="36"/>
      <c r="P188" s="36">
        <v>3</v>
      </c>
      <c r="Q188" s="36"/>
      <c r="R188" s="36"/>
      <c r="S188" s="36"/>
      <c r="T188" s="36"/>
      <c r="U188" s="36"/>
      <c r="V188" s="36"/>
      <c r="W188" s="36"/>
      <c r="X188" s="40"/>
      <c r="Y188" s="41">
        <v>483.22</v>
      </c>
      <c r="Z188" s="33">
        <f t="shared" si="0"/>
        <v>2899.32</v>
      </c>
      <c r="AA188" s="43"/>
      <c r="AB188" s="43"/>
      <c r="AC188" s="43"/>
      <c r="AD188" s="43"/>
      <c r="AE188" s="43"/>
      <c r="AF188" s="46"/>
      <c r="AG188" s="46">
        <f t="shared" si="1"/>
        <v>0</v>
      </c>
      <c r="AH188" s="46"/>
      <c r="AI188" s="46">
        <f t="shared" si="2"/>
        <v>0</v>
      </c>
      <c r="AJ188" s="43"/>
    </row>
    <row r="189" spans="1:36" ht="51" x14ac:dyDescent="0.2">
      <c r="A189" s="36">
        <v>181</v>
      </c>
      <c r="B189" s="37">
        <v>7</v>
      </c>
      <c r="C189" s="42" t="s">
        <v>827</v>
      </c>
      <c r="D189" s="42" t="s">
        <v>57</v>
      </c>
      <c r="E189" s="36" t="s">
        <v>1339</v>
      </c>
      <c r="F189" s="38" t="s">
        <v>1340</v>
      </c>
      <c r="G189" s="36" t="s">
        <v>1259</v>
      </c>
      <c r="H189" s="36" t="s">
        <v>54</v>
      </c>
      <c r="I189" s="36" t="s">
        <v>47</v>
      </c>
      <c r="J189" s="36" t="s">
        <v>47</v>
      </c>
      <c r="K189" s="39" t="s">
        <v>247</v>
      </c>
      <c r="L189" s="36">
        <v>38</v>
      </c>
      <c r="M189" s="36">
        <v>38</v>
      </c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40"/>
      <c r="Y189" s="41">
        <v>7.7</v>
      </c>
      <c r="Z189" s="33">
        <f t="shared" si="0"/>
        <v>292.60000000000002</v>
      </c>
      <c r="AA189" s="43"/>
      <c r="AB189" s="43"/>
      <c r="AC189" s="43"/>
      <c r="AD189" s="43"/>
      <c r="AE189" s="43"/>
      <c r="AF189" s="46"/>
      <c r="AG189" s="46">
        <f t="shared" si="1"/>
        <v>0</v>
      </c>
      <c r="AH189" s="46"/>
      <c r="AI189" s="46">
        <f t="shared" si="2"/>
        <v>0</v>
      </c>
      <c r="AJ189" s="43"/>
    </row>
    <row r="190" spans="1:36" ht="127.5" x14ac:dyDescent="0.2">
      <c r="A190" s="36">
        <v>182</v>
      </c>
      <c r="B190" s="37">
        <v>7</v>
      </c>
      <c r="C190" s="42" t="s">
        <v>827</v>
      </c>
      <c r="D190" s="42" t="s">
        <v>57</v>
      </c>
      <c r="E190" s="36" t="s">
        <v>1341</v>
      </c>
      <c r="F190" s="38" t="s">
        <v>1342</v>
      </c>
      <c r="G190" s="36" t="s">
        <v>1343</v>
      </c>
      <c r="H190" s="36" t="s">
        <v>54</v>
      </c>
      <c r="I190" s="36" t="s">
        <v>47</v>
      </c>
      <c r="J190" s="36" t="s">
        <v>47</v>
      </c>
      <c r="K190" s="39" t="s">
        <v>247</v>
      </c>
      <c r="L190" s="36">
        <v>10</v>
      </c>
      <c r="M190" s="36"/>
      <c r="N190" s="36"/>
      <c r="O190" s="36"/>
      <c r="P190" s="36">
        <v>10</v>
      </c>
      <c r="Q190" s="36"/>
      <c r="R190" s="36"/>
      <c r="S190" s="36"/>
      <c r="T190" s="36"/>
      <c r="U190" s="36"/>
      <c r="V190" s="36"/>
      <c r="W190" s="36"/>
      <c r="X190" s="40"/>
      <c r="Y190" s="41">
        <v>34.46</v>
      </c>
      <c r="Z190" s="33">
        <f t="shared" si="0"/>
        <v>344.6</v>
      </c>
      <c r="AA190" s="43"/>
      <c r="AB190" s="43"/>
      <c r="AC190" s="43"/>
      <c r="AD190" s="43"/>
      <c r="AE190" s="43"/>
      <c r="AF190" s="46"/>
      <c r="AG190" s="46">
        <f t="shared" si="1"/>
        <v>0</v>
      </c>
      <c r="AH190" s="46"/>
      <c r="AI190" s="46">
        <f t="shared" si="2"/>
        <v>0</v>
      </c>
      <c r="AJ190" s="43"/>
    </row>
    <row r="191" spans="1:36" ht="51" x14ac:dyDescent="0.2">
      <c r="A191" s="36">
        <v>183</v>
      </c>
      <c r="B191" s="37">
        <v>7</v>
      </c>
      <c r="C191" s="42" t="s">
        <v>827</v>
      </c>
      <c r="D191" s="42" t="s">
        <v>57</v>
      </c>
      <c r="E191" s="36" t="s">
        <v>1344</v>
      </c>
      <c r="F191" s="38" t="s">
        <v>1345</v>
      </c>
      <c r="G191" s="36" t="s">
        <v>246</v>
      </c>
      <c r="H191" s="36" t="s">
        <v>54</v>
      </c>
      <c r="I191" s="36" t="s">
        <v>47</v>
      </c>
      <c r="J191" s="36" t="s">
        <v>47</v>
      </c>
      <c r="K191" s="39" t="s">
        <v>247</v>
      </c>
      <c r="L191" s="36">
        <v>2</v>
      </c>
      <c r="M191" s="36">
        <v>2</v>
      </c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40"/>
      <c r="Y191" s="41">
        <v>11092.3</v>
      </c>
      <c r="Z191" s="33">
        <f t="shared" si="0"/>
        <v>22184.6</v>
      </c>
      <c r="AA191" s="43"/>
      <c r="AB191" s="43"/>
      <c r="AC191" s="43"/>
      <c r="AD191" s="43"/>
      <c r="AE191" s="43"/>
      <c r="AF191" s="46"/>
      <c r="AG191" s="46">
        <f t="shared" si="1"/>
        <v>0</v>
      </c>
      <c r="AH191" s="46"/>
      <c r="AI191" s="46">
        <f t="shared" si="2"/>
        <v>0</v>
      </c>
      <c r="AJ191" s="43"/>
    </row>
    <row r="192" spans="1:36" ht="51" x14ac:dyDescent="0.2">
      <c r="A192" s="36">
        <v>184</v>
      </c>
      <c r="B192" s="37">
        <v>7</v>
      </c>
      <c r="C192" s="42" t="s">
        <v>827</v>
      </c>
      <c r="D192" s="42" t="s">
        <v>57</v>
      </c>
      <c r="E192" s="36" t="s">
        <v>1346</v>
      </c>
      <c r="F192" s="38" t="s">
        <v>1347</v>
      </c>
      <c r="G192" s="36" t="s">
        <v>1250</v>
      </c>
      <c r="H192" s="36" t="s">
        <v>54</v>
      </c>
      <c r="I192" s="36" t="s">
        <v>47</v>
      </c>
      <c r="J192" s="36" t="s">
        <v>47</v>
      </c>
      <c r="K192" s="39" t="s">
        <v>247</v>
      </c>
      <c r="L192" s="36">
        <v>22</v>
      </c>
      <c r="M192" s="36">
        <v>12</v>
      </c>
      <c r="N192" s="36"/>
      <c r="O192" s="36"/>
      <c r="P192" s="36">
        <v>10</v>
      </c>
      <c r="Q192" s="36"/>
      <c r="R192" s="36"/>
      <c r="S192" s="36"/>
      <c r="T192" s="36"/>
      <c r="U192" s="36"/>
      <c r="V192" s="36"/>
      <c r="W192" s="36"/>
      <c r="X192" s="40"/>
      <c r="Y192" s="41">
        <v>31.57</v>
      </c>
      <c r="Z192" s="33">
        <f t="shared" si="0"/>
        <v>694.54</v>
      </c>
      <c r="AA192" s="43"/>
      <c r="AB192" s="43"/>
      <c r="AC192" s="43"/>
      <c r="AD192" s="43"/>
      <c r="AE192" s="43"/>
      <c r="AF192" s="46"/>
      <c r="AG192" s="46">
        <f t="shared" si="1"/>
        <v>0</v>
      </c>
      <c r="AH192" s="46"/>
      <c r="AI192" s="46">
        <f t="shared" si="2"/>
        <v>0</v>
      </c>
      <c r="AJ192" s="43"/>
    </row>
    <row r="193" spans="1:36" ht="51" x14ac:dyDescent="0.2">
      <c r="A193" s="36">
        <v>185</v>
      </c>
      <c r="B193" s="37">
        <v>7</v>
      </c>
      <c r="C193" s="42" t="s">
        <v>827</v>
      </c>
      <c r="D193" s="42" t="s">
        <v>57</v>
      </c>
      <c r="E193" s="36" t="s">
        <v>1348</v>
      </c>
      <c r="F193" s="38" t="s">
        <v>1349</v>
      </c>
      <c r="G193" s="36" t="s">
        <v>1350</v>
      </c>
      <c r="H193" s="36" t="s">
        <v>54</v>
      </c>
      <c r="I193" s="36" t="s">
        <v>47</v>
      </c>
      <c r="J193" s="36" t="s">
        <v>47</v>
      </c>
      <c r="K193" s="39" t="s">
        <v>247</v>
      </c>
      <c r="L193" s="36">
        <v>8</v>
      </c>
      <c r="M193" s="36"/>
      <c r="N193" s="36"/>
      <c r="O193" s="36"/>
      <c r="P193" s="36">
        <v>8</v>
      </c>
      <c r="Q193" s="36"/>
      <c r="R193" s="36"/>
      <c r="S193" s="36"/>
      <c r="T193" s="36"/>
      <c r="U193" s="36"/>
      <c r="V193" s="36"/>
      <c r="W193" s="36"/>
      <c r="X193" s="40"/>
      <c r="Y193" s="41">
        <v>454.45</v>
      </c>
      <c r="Z193" s="33">
        <f t="shared" si="0"/>
        <v>3635.6</v>
      </c>
      <c r="AA193" s="43"/>
      <c r="AB193" s="43"/>
      <c r="AC193" s="43"/>
      <c r="AD193" s="43"/>
      <c r="AE193" s="43"/>
      <c r="AF193" s="46"/>
      <c r="AG193" s="46">
        <f t="shared" si="1"/>
        <v>0</v>
      </c>
      <c r="AH193" s="46"/>
      <c r="AI193" s="46">
        <f t="shared" si="2"/>
        <v>0</v>
      </c>
      <c r="AJ193" s="43"/>
    </row>
    <row r="194" spans="1:36" ht="51" x14ac:dyDescent="0.2">
      <c r="A194" s="36">
        <v>186</v>
      </c>
      <c r="B194" s="37">
        <v>7</v>
      </c>
      <c r="C194" s="42" t="s">
        <v>827</v>
      </c>
      <c r="D194" s="42" t="s">
        <v>57</v>
      </c>
      <c r="E194" s="36" t="s">
        <v>1351</v>
      </c>
      <c r="F194" s="38" t="s">
        <v>1352</v>
      </c>
      <c r="G194" s="36" t="s">
        <v>728</v>
      </c>
      <c r="H194" s="36" t="s">
        <v>54</v>
      </c>
      <c r="I194" s="36" t="s">
        <v>47</v>
      </c>
      <c r="J194" s="36" t="s">
        <v>47</v>
      </c>
      <c r="K194" s="39" t="s">
        <v>247</v>
      </c>
      <c r="L194" s="36">
        <v>6</v>
      </c>
      <c r="M194" s="36">
        <v>3</v>
      </c>
      <c r="N194" s="36"/>
      <c r="O194" s="36"/>
      <c r="P194" s="36">
        <v>3</v>
      </c>
      <c r="Q194" s="36"/>
      <c r="R194" s="36"/>
      <c r="S194" s="36"/>
      <c r="T194" s="36"/>
      <c r="U194" s="36"/>
      <c r="V194" s="36"/>
      <c r="W194" s="36"/>
      <c r="X194" s="40"/>
      <c r="Y194" s="41">
        <v>821.46</v>
      </c>
      <c r="Z194" s="33">
        <f t="shared" si="0"/>
        <v>4928.76</v>
      </c>
      <c r="AA194" s="43"/>
      <c r="AB194" s="43"/>
      <c r="AC194" s="43"/>
      <c r="AD194" s="43"/>
      <c r="AE194" s="43"/>
      <c r="AF194" s="46"/>
      <c r="AG194" s="46">
        <f t="shared" si="1"/>
        <v>0</v>
      </c>
      <c r="AH194" s="46"/>
      <c r="AI194" s="46">
        <f t="shared" si="2"/>
        <v>0</v>
      </c>
      <c r="AJ194" s="43"/>
    </row>
    <row r="195" spans="1:36" ht="51" x14ac:dyDescent="0.2">
      <c r="A195" s="36">
        <v>187</v>
      </c>
      <c r="B195" s="37">
        <v>7</v>
      </c>
      <c r="C195" s="42" t="s">
        <v>827</v>
      </c>
      <c r="D195" s="42" t="s">
        <v>57</v>
      </c>
      <c r="E195" s="36" t="s">
        <v>1353</v>
      </c>
      <c r="F195" s="38" t="s">
        <v>1354</v>
      </c>
      <c r="G195" s="36" t="s">
        <v>728</v>
      </c>
      <c r="H195" s="36" t="s">
        <v>54</v>
      </c>
      <c r="I195" s="36" t="s">
        <v>47</v>
      </c>
      <c r="J195" s="36" t="s">
        <v>47</v>
      </c>
      <c r="K195" s="39" t="s">
        <v>247</v>
      </c>
      <c r="L195" s="36">
        <v>6</v>
      </c>
      <c r="M195" s="36">
        <v>3</v>
      </c>
      <c r="N195" s="36"/>
      <c r="O195" s="36"/>
      <c r="P195" s="36">
        <v>3</v>
      </c>
      <c r="Q195" s="36"/>
      <c r="R195" s="36"/>
      <c r="S195" s="36"/>
      <c r="T195" s="36"/>
      <c r="U195" s="36"/>
      <c r="V195" s="36"/>
      <c r="W195" s="36"/>
      <c r="X195" s="40"/>
      <c r="Y195" s="41">
        <v>821.46</v>
      </c>
      <c r="Z195" s="33">
        <f t="shared" ref="Z195:Z205" si="6">Y195*L195</f>
        <v>4928.76</v>
      </c>
      <c r="AA195" s="43"/>
      <c r="AB195" s="43"/>
      <c r="AC195" s="43"/>
      <c r="AD195" s="43"/>
      <c r="AE195" s="43"/>
      <c r="AF195" s="46"/>
      <c r="AG195" s="46">
        <f t="shared" ref="AG195:AG205" si="7">AF195*L195</f>
        <v>0</v>
      </c>
      <c r="AH195" s="46"/>
      <c r="AI195" s="46">
        <f t="shared" ref="AI195:AI205" si="8">AH195*L195</f>
        <v>0</v>
      </c>
      <c r="AJ195" s="43"/>
    </row>
    <row r="196" spans="1:36" ht="51" x14ac:dyDescent="0.2">
      <c r="A196" s="36">
        <v>188</v>
      </c>
      <c r="B196" s="37">
        <v>7</v>
      </c>
      <c r="C196" s="42" t="s">
        <v>827</v>
      </c>
      <c r="D196" s="42" t="s">
        <v>57</v>
      </c>
      <c r="E196" s="36" t="s">
        <v>1355</v>
      </c>
      <c r="F196" s="38" t="s">
        <v>1356</v>
      </c>
      <c r="G196" s="36" t="s">
        <v>728</v>
      </c>
      <c r="H196" s="36" t="s">
        <v>54</v>
      </c>
      <c r="I196" s="36" t="s">
        <v>47</v>
      </c>
      <c r="J196" s="36" t="s">
        <v>47</v>
      </c>
      <c r="K196" s="39" t="s">
        <v>247</v>
      </c>
      <c r="L196" s="36">
        <v>6</v>
      </c>
      <c r="M196" s="36">
        <v>3</v>
      </c>
      <c r="N196" s="36"/>
      <c r="O196" s="36"/>
      <c r="P196" s="36">
        <v>3</v>
      </c>
      <c r="Q196" s="36"/>
      <c r="R196" s="36"/>
      <c r="S196" s="36"/>
      <c r="T196" s="36"/>
      <c r="U196" s="36"/>
      <c r="V196" s="36"/>
      <c r="W196" s="36"/>
      <c r="X196" s="40"/>
      <c r="Y196" s="41">
        <v>821.46</v>
      </c>
      <c r="Z196" s="33">
        <f t="shared" si="6"/>
        <v>4928.76</v>
      </c>
      <c r="AA196" s="43"/>
      <c r="AB196" s="43"/>
      <c r="AC196" s="43"/>
      <c r="AD196" s="43"/>
      <c r="AE196" s="43"/>
      <c r="AF196" s="46"/>
      <c r="AG196" s="46">
        <f t="shared" si="7"/>
        <v>0</v>
      </c>
      <c r="AH196" s="46"/>
      <c r="AI196" s="46">
        <f t="shared" si="8"/>
        <v>0</v>
      </c>
      <c r="AJ196" s="43"/>
    </row>
    <row r="197" spans="1:36" ht="51" x14ac:dyDescent="0.2">
      <c r="A197" s="36">
        <v>189</v>
      </c>
      <c r="B197" s="37">
        <v>7</v>
      </c>
      <c r="C197" s="42" t="s">
        <v>827</v>
      </c>
      <c r="D197" s="42" t="s">
        <v>57</v>
      </c>
      <c r="E197" s="36" t="s">
        <v>1357</v>
      </c>
      <c r="F197" s="38" t="s">
        <v>1358</v>
      </c>
      <c r="G197" s="36" t="s">
        <v>728</v>
      </c>
      <c r="H197" s="36" t="s">
        <v>54</v>
      </c>
      <c r="I197" s="36" t="s">
        <v>47</v>
      </c>
      <c r="J197" s="36" t="s">
        <v>47</v>
      </c>
      <c r="K197" s="39" t="s">
        <v>247</v>
      </c>
      <c r="L197" s="36">
        <v>6</v>
      </c>
      <c r="M197" s="36">
        <v>3</v>
      </c>
      <c r="N197" s="36"/>
      <c r="O197" s="36"/>
      <c r="P197" s="36">
        <v>3</v>
      </c>
      <c r="Q197" s="36"/>
      <c r="R197" s="36"/>
      <c r="S197" s="36"/>
      <c r="T197" s="36"/>
      <c r="U197" s="36"/>
      <c r="V197" s="36"/>
      <c r="W197" s="36"/>
      <c r="X197" s="40"/>
      <c r="Y197" s="41">
        <v>821.46</v>
      </c>
      <c r="Z197" s="33">
        <f t="shared" si="6"/>
        <v>4928.76</v>
      </c>
      <c r="AA197" s="43"/>
      <c r="AB197" s="43"/>
      <c r="AC197" s="43"/>
      <c r="AD197" s="43"/>
      <c r="AE197" s="43"/>
      <c r="AF197" s="46"/>
      <c r="AG197" s="46">
        <f t="shared" si="7"/>
        <v>0</v>
      </c>
      <c r="AH197" s="46"/>
      <c r="AI197" s="46">
        <f t="shared" si="8"/>
        <v>0</v>
      </c>
      <c r="AJ197" s="43"/>
    </row>
    <row r="198" spans="1:36" ht="51" x14ac:dyDescent="0.2">
      <c r="A198" s="36">
        <v>190</v>
      </c>
      <c r="B198" s="37">
        <v>7</v>
      </c>
      <c r="C198" s="42" t="s">
        <v>827</v>
      </c>
      <c r="D198" s="42" t="s">
        <v>57</v>
      </c>
      <c r="E198" s="36" t="s">
        <v>1359</v>
      </c>
      <c r="F198" s="38" t="s">
        <v>1360</v>
      </c>
      <c r="G198" s="36" t="s">
        <v>728</v>
      </c>
      <c r="H198" s="36" t="s">
        <v>54</v>
      </c>
      <c r="I198" s="36" t="s">
        <v>47</v>
      </c>
      <c r="J198" s="36" t="s">
        <v>47</v>
      </c>
      <c r="K198" s="39" t="s">
        <v>247</v>
      </c>
      <c r="L198" s="36">
        <v>6</v>
      </c>
      <c r="M198" s="36">
        <v>3</v>
      </c>
      <c r="N198" s="36"/>
      <c r="O198" s="36"/>
      <c r="P198" s="36">
        <v>3</v>
      </c>
      <c r="Q198" s="36"/>
      <c r="R198" s="36"/>
      <c r="S198" s="36"/>
      <c r="T198" s="36"/>
      <c r="U198" s="36"/>
      <c r="V198" s="36"/>
      <c r="W198" s="36"/>
      <c r="X198" s="40"/>
      <c r="Y198" s="41">
        <v>940.34</v>
      </c>
      <c r="Z198" s="33">
        <f t="shared" si="6"/>
        <v>5642.04</v>
      </c>
      <c r="AA198" s="43"/>
      <c r="AB198" s="43"/>
      <c r="AC198" s="43"/>
      <c r="AD198" s="43"/>
      <c r="AE198" s="43"/>
      <c r="AF198" s="46"/>
      <c r="AG198" s="46">
        <f t="shared" si="7"/>
        <v>0</v>
      </c>
      <c r="AH198" s="46"/>
      <c r="AI198" s="46">
        <f t="shared" si="8"/>
        <v>0</v>
      </c>
      <c r="AJ198" s="43"/>
    </row>
    <row r="199" spans="1:36" ht="51" x14ac:dyDescent="0.2">
      <c r="A199" s="36">
        <v>191</v>
      </c>
      <c r="B199" s="37">
        <v>7</v>
      </c>
      <c r="C199" s="42" t="s">
        <v>827</v>
      </c>
      <c r="D199" s="42" t="s">
        <v>57</v>
      </c>
      <c r="E199" s="36" t="s">
        <v>1361</v>
      </c>
      <c r="F199" s="38" t="s">
        <v>1362</v>
      </c>
      <c r="G199" s="36" t="s">
        <v>728</v>
      </c>
      <c r="H199" s="36" t="s">
        <v>54</v>
      </c>
      <c r="I199" s="36" t="s">
        <v>47</v>
      </c>
      <c r="J199" s="36" t="s">
        <v>47</v>
      </c>
      <c r="K199" s="39" t="s">
        <v>247</v>
      </c>
      <c r="L199" s="36">
        <v>6</v>
      </c>
      <c r="M199" s="36">
        <v>3</v>
      </c>
      <c r="N199" s="36"/>
      <c r="O199" s="36"/>
      <c r="P199" s="36">
        <v>3</v>
      </c>
      <c r="Q199" s="36"/>
      <c r="R199" s="36"/>
      <c r="S199" s="36"/>
      <c r="T199" s="36"/>
      <c r="U199" s="36"/>
      <c r="V199" s="36"/>
      <c r="W199" s="36"/>
      <c r="X199" s="40"/>
      <c r="Y199" s="41">
        <v>940.34</v>
      </c>
      <c r="Z199" s="33">
        <f t="shared" si="6"/>
        <v>5642.04</v>
      </c>
      <c r="AA199" s="43"/>
      <c r="AB199" s="43"/>
      <c r="AC199" s="43"/>
      <c r="AD199" s="43"/>
      <c r="AE199" s="43"/>
      <c r="AF199" s="46"/>
      <c r="AG199" s="46">
        <f t="shared" si="7"/>
        <v>0</v>
      </c>
      <c r="AH199" s="46"/>
      <c r="AI199" s="46">
        <f t="shared" si="8"/>
        <v>0</v>
      </c>
      <c r="AJ199" s="43"/>
    </row>
    <row r="200" spans="1:36" ht="51" x14ac:dyDescent="0.2">
      <c r="A200" s="36">
        <v>192</v>
      </c>
      <c r="B200" s="37">
        <v>7</v>
      </c>
      <c r="C200" s="42" t="s">
        <v>827</v>
      </c>
      <c r="D200" s="42" t="s">
        <v>57</v>
      </c>
      <c r="E200" s="36" t="s">
        <v>1363</v>
      </c>
      <c r="F200" s="38" t="s">
        <v>1364</v>
      </c>
      <c r="G200" s="36" t="s">
        <v>1335</v>
      </c>
      <c r="H200" s="36" t="s">
        <v>54</v>
      </c>
      <c r="I200" s="36" t="s">
        <v>47</v>
      </c>
      <c r="J200" s="36" t="s">
        <v>47</v>
      </c>
      <c r="K200" s="39" t="s">
        <v>247</v>
      </c>
      <c r="L200" s="36">
        <v>3</v>
      </c>
      <c r="M200" s="36"/>
      <c r="N200" s="36"/>
      <c r="O200" s="36"/>
      <c r="P200" s="36">
        <v>3</v>
      </c>
      <c r="Q200" s="36"/>
      <c r="R200" s="36"/>
      <c r="S200" s="36"/>
      <c r="T200" s="36"/>
      <c r="U200" s="36"/>
      <c r="V200" s="36"/>
      <c r="W200" s="36"/>
      <c r="X200" s="40"/>
      <c r="Y200" s="41">
        <v>32613.14</v>
      </c>
      <c r="Z200" s="33">
        <f t="shared" si="6"/>
        <v>97839.42</v>
      </c>
      <c r="AA200" s="43"/>
      <c r="AB200" s="43"/>
      <c r="AC200" s="43"/>
      <c r="AD200" s="43"/>
      <c r="AE200" s="43"/>
      <c r="AF200" s="46"/>
      <c r="AG200" s="46">
        <f t="shared" si="7"/>
        <v>0</v>
      </c>
      <c r="AH200" s="46"/>
      <c r="AI200" s="46">
        <f t="shared" si="8"/>
        <v>0</v>
      </c>
      <c r="AJ200" s="43"/>
    </row>
    <row r="201" spans="1:36" ht="51" x14ac:dyDescent="0.2">
      <c r="A201" s="36">
        <v>193</v>
      </c>
      <c r="B201" s="37">
        <v>7</v>
      </c>
      <c r="C201" s="42" t="s">
        <v>827</v>
      </c>
      <c r="D201" s="42" t="s">
        <v>57</v>
      </c>
      <c r="E201" s="36" t="s">
        <v>1365</v>
      </c>
      <c r="F201" s="38" t="s">
        <v>1366</v>
      </c>
      <c r="G201" s="36" t="s">
        <v>1367</v>
      </c>
      <c r="H201" s="36" t="s">
        <v>54</v>
      </c>
      <c r="I201" s="36" t="s">
        <v>47</v>
      </c>
      <c r="J201" s="36" t="s">
        <v>47</v>
      </c>
      <c r="K201" s="39" t="s">
        <v>247</v>
      </c>
      <c r="L201" s="36">
        <v>6</v>
      </c>
      <c r="M201" s="36">
        <v>3</v>
      </c>
      <c r="N201" s="36"/>
      <c r="O201" s="36"/>
      <c r="P201" s="36">
        <v>3</v>
      </c>
      <c r="Q201" s="36"/>
      <c r="R201" s="36"/>
      <c r="S201" s="36"/>
      <c r="T201" s="36"/>
      <c r="U201" s="36"/>
      <c r="V201" s="36"/>
      <c r="W201" s="36"/>
      <c r="X201" s="40"/>
      <c r="Y201" s="41">
        <v>7173.31</v>
      </c>
      <c r="Z201" s="33">
        <f t="shared" si="6"/>
        <v>43039.86</v>
      </c>
      <c r="AA201" s="43"/>
      <c r="AB201" s="43"/>
      <c r="AC201" s="43"/>
      <c r="AD201" s="43"/>
      <c r="AE201" s="43"/>
      <c r="AF201" s="46"/>
      <c r="AG201" s="46">
        <f t="shared" si="7"/>
        <v>0</v>
      </c>
      <c r="AH201" s="46"/>
      <c r="AI201" s="46">
        <f t="shared" si="8"/>
        <v>0</v>
      </c>
      <c r="AJ201" s="43"/>
    </row>
    <row r="202" spans="1:36" ht="51" x14ac:dyDescent="0.2">
      <c r="A202" s="36">
        <v>194</v>
      </c>
      <c r="B202" s="37">
        <v>7</v>
      </c>
      <c r="C202" s="42" t="s">
        <v>827</v>
      </c>
      <c r="D202" s="42" t="s">
        <v>57</v>
      </c>
      <c r="E202" s="36" t="s">
        <v>1368</v>
      </c>
      <c r="F202" s="38" t="s">
        <v>1369</v>
      </c>
      <c r="G202" s="36" t="s">
        <v>1370</v>
      </c>
      <c r="H202" s="36" t="s">
        <v>54</v>
      </c>
      <c r="I202" s="36" t="s">
        <v>47</v>
      </c>
      <c r="J202" s="36" t="s">
        <v>47</v>
      </c>
      <c r="K202" s="39" t="s">
        <v>247</v>
      </c>
      <c r="L202" s="36">
        <v>2</v>
      </c>
      <c r="M202" s="36"/>
      <c r="N202" s="36"/>
      <c r="O202" s="36"/>
      <c r="P202" s="36">
        <v>2</v>
      </c>
      <c r="Q202" s="36"/>
      <c r="R202" s="36"/>
      <c r="S202" s="36"/>
      <c r="T202" s="36"/>
      <c r="U202" s="36"/>
      <c r="V202" s="36"/>
      <c r="W202" s="36"/>
      <c r="X202" s="40"/>
      <c r="Y202" s="41">
        <v>3366.15</v>
      </c>
      <c r="Z202" s="33">
        <f t="shared" si="6"/>
        <v>6732.3</v>
      </c>
      <c r="AA202" s="43"/>
      <c r="AB202" s="43"/>
      <c r="AC202" s="43"/>
      <c r="AD202" s="43"/>
      <c r="AE202" s="43"/>
      <c r="AF202" s="46"/>
      <c r="AG202" s="46">
        <f t="shared" si="7"/>
        <v>0</v>
      </c>
      <c r="AH202" s="46"/>
      <c r="AI202" s="46">
        <f t="shared" si="8"/>
        <v>0</v>
      </c>
      <c r="AJ202" s="43"/>
    </row>
    <row r="203" spans="1:36" ht="63.75" x14ac:dyDescent="0.2">
      <c r="A203" s="36">
        <v>195</v>
      </c>
      <c r="B203" s="37">
        <v>7</v>
      </c>
      <c r="C203" s="42" t="s">
        <v>827</v>
      </c>
      <c r="D203" s="42" t="s">
        <v>57</v>
      </c>
      <c r="E203" s="36" t="s">
        <v>1371</v>
      </c>
      <c r="F203" s="38" t="s">
        <v>1372</v>
      </c>
      <c r="G203" s="36" t="s">
        <v>936</v>
      </c>
      <c r="H203" s="36" t="s">
        <v>54</v>
      </c>
      <c r="I203" s="36" t="s">
        <v>47</v>
      </c>
      <c r="J203" s="36" t="s">
        <v>47</v>
      </c>
      <c r="K203" s="39" t="s">
        <v>247</v>
      </c>
      <c r="L203" s="36">
        <v>59</v>
      </c>
      <c r="M203" s="36">
        <v>14</v>
      </c>
      <c r="N203" s="36"/>
      <c r="O203" s="36"/>
      <c r="P203" s="36">
        <v>45</v>
      </c>
      <c r="Q203" s="36"/>
      <c r="R203" s="36"/>
      <c r="S203" s="36"/>
      <c r="T203" s="36"/>
      <c r="U203" s="36"/>
      <c r="V203" s="36"/>
      <c r="W203" s="36"/>
      <c r="X203" s="40"/>
      <c r="Y203" s="41">
        <v>298.88</v>
      </c>
      <c r="Z203" s="33">
        <f t="shared" si="6"/>
        <v>17633.919999999998</v>
      </c>
      <c r="AA203" s="43"/>
      <c r="AB203" s="43"/>
      <c r="AC203" s="43"/>
      <c r="AD203" s="43"/>
      <c r="AE203" s="43"/>
      <c r="AF203" s="46"/>
      <c r="AG203" s="46">
        <f t="shared" si="7"/>
        <v>0</v>
      </c>
      <c r="AH203" s="46"/>
      <c r="AI203" s="46">
        <f t="shared" si="8"/>
        <v>0</v>
      </c>
      <c r="AJ203" s="43"/>
    </row>
    <row r="204" spans="1:36" ht="51" x14ac:dyDescent="0.2">
      <c r="A204" s="36">
        <v>196</v>
      </c>
      <c r="B204" s="37">
        <v>7</v>
      </c>
      <c r="C204" s="42" t="s">
        <v>827</v>
      </c>
      <c r="D204" s="42" t="s">
        <v>57</v>
      </c>
      <c r="E204" s="36" t="s">
        <v>1373</v>
      </c>
      <c r="F204" s="38" t="s">
        <v>1374</v>
      </c>
      <c r="G204" s="36" t="s">
        <v>936</v>
      </c>
      <c r="H204" s="36" t="s">
        <v>54</v>
      </c>
      <c r="I204" s="36" t="s">
        <v>47</v>
      </c>
      <c r="J204" s="36" t="s">
        <v>47</v>
      </c>
      <c r="K204" s="39" t="s">
        <v>247</v>
      </c>
      <c r="L204" s="36">
        <v>3</v>
      </c>
      <c r="M204" s="36">
        <v>2</v>
      </c>
      <c r="N204" s="36"/>
      <c r="O204" s="36"/>
      <c r="P204" s="36">
        <v>1</v>
      </c>
      <c r="Q204" s="36"/>
      <c r="R204" s="36"/>
      <c r="S204" s="36"/>
      <c r="T204" s="36"/>
      <c r="U204" s="36"/>
      <c r="V204" s="36"/>
      <c r="W204" s="36"/>
      <c r="X204" s="40"/>
      <c r="Y204" s="41">
        <v>2134.61</v>
      </c>
      <c r="Z204" s="33">
        <f t="shared" si="6"/>
        <v>6403.83</v>
      </c>
      <c r="AA204" s="43"/>
      <c r="AB204" s="43"/>
      <c r="AC204" s="43"/>
      <c r="AD204" s="43"/>
      <c r="AE204" s="43"/>
      <c r="AF204" s="46"/>
      <c r="AG204" s="46">
        <f t="shared" si="7"/>
        <v>0</v>
      </c>
      <c r="AH204" s="46"/>
      <c r="AI204" s="46">
        <f t="shared" si="8"/>
        <v>0</v>
      </c>
      <c r="AJ204" s="43"/>
    </row>
    <row r="205" spans="1:36" ht="56.25" customHeight="1" x14ac:dyDescent="0.2">
      <c r="A205" s="36">
        <v>197</v>
      </c>
      <c r="B205" s="37">
        <v>7</v>
      </c>
      <c r="C205" s="42" t="s">
        <v>827</v>
      </c>
      <c r="D205" s="42" t="s">
        <v>57</v>
      </c>
      <c r="E205" s="36" t="s">
        <v>1375</v>
      </c>
      <c r="F205" s="38" t="s">
        <v>1376</v>
      </c>
      <c r="G205" s="36" t="s">
        <v>246</v>
      </c>
      <c r="H205" s="36" t="s">
        <v>54</v>
      </c>
      <c r="I205" s="36" t="s">
        <v>47</v>
      </c>
      <c r="J205" s="36" t="s">
        <v>47</v>
      </c>
      <c r="K205" s="39" t="s">
        <v>247</v>
      </c>
      <c r="L205" s="36">
        <v>13</v>
      </c>
      <c r="M205" s="36"/>
      <c r="N205" s="36"/>
      <c r="O205" s="36"/>
      <c r="P205" s="36">
        <v>13</v>
      </c>
      <c r="Q205" s="36"/>
      <c r="R205" s="36"/>
      <c r="S205" s="36"/>
      <c r="T205" s="36"/>
      <c r="U205" s="36"/>
      <c r="V205" s="36"/>
      <c r="W205" s="36"/>
      <c r="X205" s="40"/>
      <c r="Y205" s="41">
        <v>1269.0999999999999</v>
      </c>
      <c r="Z205" s="33">
        <f t="shared" si="6"/>
        <v>16498.3</v>
      </c>
      <c r="AA205" s="43"/>
      <c r="AB205" s="43"/>
      <c r="AC205" s="43"/>
      <c r="AD205" s="43"/>
      <c r="AE205" s="43"/>
      <c r="AF205" s="46"/>
      <c r="AG205" s="46">
        <f t="shared" si="7"/>
        <v>0</v>
      </c>
      <c r="AH205" s="46"/>
      <c r="AI205" s="46">
        <f t="shared" si="8"/>
        <v>0</v>
      </c>
      <c r="AJ205" s="43"/>
    </row>
    <row r="206" spans="1:36" ht="32.25" customHeight="1" x14ac:dyDescent="0.2">
      <c r="A206" s="57" t="s">
        <v>52</v>
      </c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35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30"/>
      <c r="Y206" s="31"/>
      <c r="Z206" s="30">
        <f>SUM(Z9:Z205)</f>
        <v>2841235.7680000002</v>
      </c>
      <c r="AA206" s="43"/>
      <c r="AB206" s="43"/>
      <c r="AC206" s="43"/>
      <c r="AD206" s="43"/>
      <c r="AE206" s="43"/>
      <c r="AF206" s="46"/>
      <c r="AG206" s="47">
        <f>SUM(AG9:AG205)</f>
        <v>0</v>
      </c>
      <c r="AH206" s="44"/>
      <c r="AI206" s="47">
        <f>SUM(AI9:AI205)</f>
        <v>0</v>
      </c>
      <c r="AJ206" s="45"/>
    </row>
    <row r="207" spans="1:36" ht="18" customHeight="1" x14ac:dyDescent="0.2"/>
    <row r="208" spans="1:36" ht="45" customHeight="1" x14ac:dyDescent="0.2">
      <c r="A208" s="52" t="s">
        <v>37</v>
      </c>
      <c r="B208" s="52"/>
      <c r="C208" s="52"/>
      <c r="D208" s="52"/>
      <c r="E208" s="55" t="s">
        <v>39</v>
      </c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55"/>
      <c r="V208" s="55"/>
      <c r="W208" s="55"/>
      <c r="X208" s="55"/>
      <c r="Y208" s="55"/>
      <c r="Z208" s="55"/>
      <c r="AA208" s="55"/>
      <c r="AB208" s="55"/>
      <c r="AC208" s="55"/>
      <c r="AD208" s="55"/>
      <c r="AE208" s="55"/>
      <c r="AF208" s="55"/>
      <c r="AG208" s="55"/>
      <c r="AH208" s="55"/>
      <c r="AI208" s="55"/>
      <c r="AJ208" s="26"/>
    </row>
    <row r="209" spans="1:36" ht="156" customHeight="1" x14ac:dyDescent="0.2">
      <c r="A209" s="52" t="s">
        <v>40</v>
      </c>
      <c r="B209" s="52"/>
      <c r="C209" s="52"/>
      <c r="D209" s="52"/>
      <c r="E209" s="53" t="s">
        <v>53</v>
      </c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  <c r="AA209" s="53"/>
      <c r="AB209" s="53"/>
      <c r="AC209" s="53"/>
      <c r="AD209" s="53"/>
      <c r="AE209" s="53"/>
      <c r="AF209" s="53"/>
      <c r="AG209" s="53"/>
      <c r="AH209" s="53"/>
      <c r="AI209" s="53"/>
      <c r="AJ209" s="27"/>
    </row>
    <row r="210" spans="1:36" x14ac:dyDescent="0.2">
      <c r="D210" s="1"/>
      <c r="E210" s="1"/>
      <c r="F210"/>
      <c r="G210"/>
      <c r="H210"/>
      <c r="I210"/>
      <c r="J210"/>
      <c r="K210"/>
    </row>
    <row r="211" spans="1:36" ht="15" x14ac:dyDescent="0.25">
      <c r="C211" s="12"/>
      <c r="D211" s="13"/>
      <c r="E211" s="13"/>
      <c r="F211" s="12"/>
      <c r="G211" s="12"/>
      <c r="H211" s="12"/>
      <c r="I211" s="12"/>
      <c r="J211"/>
      <c r="K211"/>
    </row>
    <row r="212" spans="1:36" ht="8.25" customHeight="1" x14ac:dyDescent="0.25">
      <c r="C212" s="12"/>
      <c r="D212" s="14"/>
      <c r="E212" s="15"/>
      <c r="F212" s="16"/>
      <c r="G212" s="17"/>
      <c r="H212" s="17"/>
      <c r="I212" s="17"/>
      <c r="J212"/>
      <c r="K212"/>
    </row>
    <row r="213" spans="1:36" ht="12.75" customHeight="1" x14ac:dyDescent="0.25">
      <c r="C213" s="12"/>
      <c r="D213" s="49"/>
      <c r="E213" s="49"/>
      <c r="F213" s="49"/>
      <c r="G213" s="18" t="s">
        <v>30</v>
      </c>
      <c r="H213" s="19"/>
      <c r="I213" s="13"/>
      <c r="J213"/>
      <c r="K213"/>
    </row>
    <row r="214" spans="1:36" ht="7.5" customHeight="1" x14ac:dyDescent="0.25">
      <c r="C214" s="12"/>
      <c r="D214" s="20"/>
      <c r="E214" s="12"/>
      <c r="F214" s="13"/>
      <c r="G214" s="13"/>
      <c r="H214" s="18"/>
      <c r="I214" s="21"/>
      <c r="J214"/>
      <c r="K214"/>
    </row>
    <row r="215" spans="1:36" ht="13.5" customHeight="1" x14ac:dyDescent="0.25">
      <c r="C215" s="12"/>
      <c r="D215" s="49"/>
      <c r="E215" s="49"/>
      <c r="F215" s="49"/>
      <c r="G215" s="18" t="s">
        <v>31</v>
      </c>
      <c r="H215" s="18"/>
      <c r="I215" s="21"/>
      <c r="J215"/>
      <c r="K215"/>
    </row>
    <row r="216" spans="1:36" ht="15" x14ac:dyDescent="0.25">
      <c r="C216" s="12"/>
      <c r="D216" s="14"/>
      <c r="E216" s="12"/>
      <c r="F216" s="13"/>
      <c r="G216" s="17"/>
      <c r="H216" s="17"/>
      <c r="I216" s="17"/>
      <c r="J216"/>
      <c r="K216"/>
    </row>
    <row r="217" spans="1:36" ht="13.5" customHeight="1" x14ac:dyDescent="0.25">
      <c r="C217" s="12"/>
      <c r="D217" s="49"/>
      <c r="E217" s="49"/>
      <c r="F217" s="49"/>
      <c r="G217" s="22" t="s">
        <v>32</v>
      </c>
      <c r="H217" s="17"/>
      <c r="I217" s="17"/>
      <c r="J217"/>
      <c r="K217"/>
    </row>
    <row r="218" spans="1:36" ht="15" x14ac:dyDescent="0.25">
      <c r="C218" s="12"/>
      <c r="D218" s="14"/>
      <c r="E218" s="23"/>
      <c r="F218" s="16"/>
      <c r="G218" s="17"/>
      <c r="H218" s="17"/>
      <c r="I218" s="17"/>
      <c r="J218"/>
      <c r="K218"/>
    </row>
    <row r="219" spans="1:36" ht="15" x14ac:dyDescent="0.25">
      <c r="C219" s="12"/>
      <c r="D219" s="14"/>
      <c r="E219" s="23"/>
      <c r="F219" s="16"/>
      <c r="G219" s="17"/>
      <c r="H219" s="17"/>
      <c r="I219" s="17"/>
      <c r="J219"/>
      <c r="K219"/>
    </row>
    <row r="220" spans="1:36" ht="15" x14ac:dyDescent="0.25">
      <c r="C220" s="12" t="s">
        <v>33</v>
      </c>
      <c r="D220" s="14"/>
      <c r="E220" s="24"/>
      <c r="F220" s="17"/>
      <c r="G220" s="17"/>
      <c r="H220" s="17"/>
      <c r="I220" s="17"/>
      <c r="J220"/>
      <c r="K220"/>
    </row>
    <row r="221" spans="1:36" ht="15" x14ac:dyDescent="0.25">
      <c r="C221" s="12"/>
      <c r="D221" s="12"/>
      <c r="E221" s="12"/>
      <c r="F221" s="17" t="s">
        <v>44</v>
      </c>
      <c r="G221" s="13"/>
      <c r="H221" s="13"/>
      <c r="I221" s="13"/>
    </row>
    <row r="222" spans="1:36" ht="15" x14ac:dyDescent="0.25">
      <c r="C222" s="12"/>
      <c r="D222" s="12"/>
      <c r="E222" s="12"/>
      <c r="F222" s="13"/>
      <c r="G222" s="13"/>
      <c r="H222" s="13"/>
      <c r="I222" s="13"/>
    </row>
    <row r="223" spans="1:36" ht="15" x14ac:dyDescent="0.25">
      <c r="C223" s="12"/>
      <c r="D223" s="12"/>
      <c r="E223" s="12"/>
      <c r="F223" s="13"/>
      <c r="G223" s="13"/>
      <c r="H223" s="13"/>
      <c r="I223" s="13"/>
    </row>
    <row r="224" spans="1:36" ht="15" x14ac:dyDescent="0.25">
      <c r="C224" s="12"/>
      <c r="D224" s="12"/>
      <c r="E224" s="12"/>
      <c r="F224" s="13"/>
      <c r="G224" s="13"/>
      <c r="H224" s="13"/>
      <c r="I224" s="13"/>
    </row>
    <row r="225" spans="3:9" ht="15" x14ac:dyDescent="0.25">
      <c r="C225" s="12"/>
      <c r="D225" s="12"/>
      <c r="E225" s="12"/>
      <c r="F225" s="13"/>
      <c r="G225" s="13"/>
      <c r="H225" s="13"/>
      <c r="I225" s="13"/>
    </row>
    <row r="226" spans="3:9" ht="15" x14ac:dyDescent="0.25">
      <c r="C226" s="12"/>
      <c r="D226" s="12"/>
      <c r="E226" s="12"/>
      <c r="F226" s="13"/>
      <c r="G226" s="13"/>
      <c r="H226" s="13"/>
      <c r="I226" s="13"/>
    </row>
    <row r="227" spans="3:9" ht="15" x14ac:dyDescent="0.25">
      <c r="C227" s="12"/>
      <c r="D227" s="12"/>
      <c r="E227" s="12"/>
      <c r="F227" s="13"/>
      <c r="G227" s="13"/>
      <c r="H227" s="13"/>
      <c r="I227" s="13"/>
    </row>
  </sheetData>
  <autoFilter ref="A8:AJ206"/>
  <mergeCells count="13">
    <mergeCell ref="D217:F217"/>
    <mergeCell ref="A208:D208"/>
    <mergeCell ref="E208:AI208"/>
    <mergeCell ref="A209:D209"/>
    <mergeCell ref="E209:AI209"/>
    <mergeCell ref="D213:F213"/>
    <mergeCell ref="D215:F215"/>
    <mergeCell ref="E3:L3"/>
    <mergeCell ref="E4:L4"/>
    <mergeCell ref="E5:L5"/>
    <mergeCell ref="M7:X7"/>
    <mergeCell ref="AA7:AJ7"/>
    <mergeCell ref="A206:K206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Лот 1</vt:lpstr>
      <vt:lpstr>Лот 2</vt:lpstr>
      <vt:lpstr>Лот 3</vt:lpstr>
      <vt:lpstr>Лот 4</vt:lpstr>
      <vt:lpstr>Лот 5</vt:lpstr>
      <vt:lpstr>Лот 6</vt:lpstr>
      <vt:lpstr>Лот 7</vt:lpstr>
      <vt:lpstr>'Лот 1'!Область_печати</vt:lpstr>
      <vt:lpstr>'Лот 2'!Область_печати</vt:lpstr>
      <vt:lpstr>'Лот 3'!Область_печати</vt:lpstr>
      <vt:lpstr>'Лот 4'!Область_печати</vt:lpstr>
      <vt:lpstr>'Лот 5'!Область_печати</vt:lpstr>
      <vt:lpstr>'Лот 6'!Область_печати</vt:lpstr>
      <vt:lpstr>'Лот 7'!Область_печати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2022-11-28T12:23:31Z</cp:lastPrinted>
  <dcterms:created xsi:type="dcterms:W3CDTF">2013-09-25T03:40:45Z</dcterms:created>
  <dcterms:modified xsi:type="dcterms:W3CDTF">2022-11-28T12:25:15Z</dcterms:modified>
</cp:coreProperties>
</file>